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R2K8M516A\Netapp01\Appalti\GARE 2017\P.A. 9-2017 Servizio Neve 2017-2021\RISULTATI FINALI\"/>
    </mc:Choice>
  </mc:AlternateContent>
  <bookViews>
    <workbookView xWindow="0" yWindow="0" windowWidth="21576" windowHeight="816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00" i="1" l="1"/>
  <c r="AA200" i="1"/>
  <c r="Z200" i="1"/>
  <c r="Y200" i="1"/>
  <c r="X200" i="1"/>
  <c r="AB196" i="1"/>
  <c r="AA196" i="1"/>
  <c r="Z196" i="1"/>
  <c r="Y196" i="1"/>
  <c r="X196" i="1"/>
  <c r="AB192" i="1"/>
  <c r="AA192" i="1"/>
  <c r="Z192" i="1"/>
  <c r="Y192" i="1"/>
  <c r="X192" i="1"/>
  <c r="AB188" i="1"/>
  <c r="AA188" i="1"/>
  <c r="Z188" i="1"/>
  <c r="Y188" i="1"/>
  <c r="X188" i="1"/>
  <c r="AB184" i="1"/>
  <c r="AA184" i="1"/>
  <c r="Z184" i="1"/>
  <c r="Y184" i="1"/>
  <c r="X184" i="1"/>
  <c r="AB180" i="1"/>
  <c r="AA180" i="1"/>
  <c r="Z180" i="1"/>
  <c r="Y180" i="1"/>
  <c r="X180" i="1"/>
  <c r="AB176" i="1"/>
  <c r="AA176" i="1"/>
  <c r="Z176" i="1"/>
  <c r="Y176" i="1"/>
  <c r="X176" i="1"/>
  <c r="AB172" i="1"/>
  <c r="AA172" i="1"/>
  <c r="Z172" i="1"/>
  <c r="Y172" i="1"/>
  <c r="X172" i="1"/>
  <c r="AB168" i="1"/>
  <c r="AA168" i="1"/>
  <c r="Z168" i="1"/>
  <c r="Y168" i="1"/>
  <c r="X168" i="1"/>
  <c r="AB164" i="1"/>
  <c r="AA164" i="1"/>
  <c r="Z164" i="1"/>
  <c r="Y164" i="1"/>
  <c r="X164" i="1"/>
  <c r="AB160" i="1"/>
  <c r="AA160" i="1"/>
  <c r="Z160" i="1"/>
  <c r="Y160" i="1"/>
  <c r="X160" i="1"/>
  <c r="AB156" i="1"/>
  <c r="AA156" i="1"/>
  <c r="Z156" i="1"/>
  <c r="Y156" i="1"/>
  <c r="X156" i="1"/>
  <c r="AB152" i="1"/>
  <c r="AA152" i="1"/>
  <c r="Z152" i="1"/>
  <c r="Y152" i="1"/>
  <c r="X152" i="1"/>
  <c r="AB148" i="1"/>
  <c r="AA148" i="1"/>
  <c r="Z148" i="1"/>
  <c r="Y148" i="1"/>
  <c r="X148" i="1"/>
  <c r="AB144" i="1"/>
  <c r="AA144" i="1"/>
  <c r="Z144" i="1"/>
  <c r="Y144" i="1"/>
  <c r="X144" i="1"/>
  <c r="AB140" i="1"/>
  <c r="AA140" i="1"/>
  <c r="Z140" i="1"/>
  <c r="Y140" i="1"/>
  <c r="X140" i="1"/>
  <c r="AB136" i="1"/>
  <c r="AA136" i="1"/>
  <c r="Z136" i="1"/>
  <c r="Y136" i="1"/>
  <c r="X136" i="1"/>
  <c r="AB132" i="1"/>
  <c r="AA132" i="1"/>
  <c r="Z132" i="1"/>
  <c r="Y132" i="1"/>
  <c r="X132" i="1"/>
  <c r="AB128" i="1"/>
  <c r="AA128" i="1"/>
  <c r="Z128" i="1"/>
  <c r="Y128" i="1"/>
  <c r="X128" i="1"/>
  <c r="AB124" i="1"/>
  <c r="AA124" i="1"/>
  <c r="Z124" i="1"/>
  <c r="Y124" i="1"/>
  <c r="X124" i="1"/>
  <c r="AB120" i="1"/>
  <c r="AA120" i="1"/>
  <c r="Z120" i="1"/>
  <c r="Y120" i="1"/>
  <c r="X120" i="1"/>
  <c r="AB116" i="1"/>
  <c r="AA116" i="1"/>
  <c r="Z116" i="1"/>
  <c r="Y116" i="1"/>
  <c r="X116" i="1"/>
  <c r="AB112" i="1"/>
  <c r="AA112" i="1"/>
  <c r="Z112" i="1"/>
  <c r="Y112" i="1"/>
  <c r="X112" i="1"/>
  <c r="AB108" i="1"/>
  <c r="AA108" i="1"/>
  <c r="Z108" i="1"/>
  <c r="Y108" i="1"/>
  <c r="X108" i="1"/>
  <c r="AB104" i="1"/>
  <c r="AA104" i="1"/>
  <c r="Z104" i="1"/>
  <c r="Y104" i="1"/>
  <c r="X104" i="1"/>
  <c r="AB100" i="1"/>
  <c r="AA100" i="1"/>
  <c r="Z100" i="1"/>
  <c r="Y100" i="1"/>
  <c r="X100" i="1"/>
  <c r="AB96" i="1"/>
  <c r="AA96" i="1"/>
  <c r="Z96" i="1"/>
  <c r="Y96" i="1"/>
  <c r="X96" i="1"/>
  <c r="AB92" i="1"/>
  <c r="AA92" i="1"/>
  <c r="Z92" i="1"/>
  <c r="Y92" i="1"/>
  <c r="X92" i="1"/>
  <c r="AB88" i="1"/>
  <c r="AA88" i="1"/>
  <c r="Z88" i="1"/>
  <c r="Y88" i="1"/>
  <c r="X88" i="1"/>
  <c r="AB84" i="1"/>
  <c r="AA84" i="1"/>
  <c r="Z84" i="1"/>
  <c r="Y84" i="1"/>
  <c r="X84" i="1"/>
  <c r="AB80" i="1"/>
  <c r="AA80" i="1"/>
  <c r="Z80" i="1"/>
  <c r="Y80" i="1"/>
  <c r="X80" i="1"/>
  <c r="AB76" i="1"/>
  <c r="AA76" i="1"/>
  <c r="Z76" i="1"/>
  <c r="Y76" i="1"/>
  <c r="X76" i="1"/>
  <c r="AB72" i="1"/>
  <c r="AA72" i="1"/>
  <c r="Z72" i="1"/>
  <c r="Y72" i="1"/>
  <c r="X72" i="1"/>
  <c r="AB68" i="1"/>
  <c r="AA68" i="1"/>
  <c r="Z68" i="1"/>
  <c r="Y68" i="1"/>
  <c r="X68" i="1"/>
  <c r="AB64" i="1"/>
  <c r="AA64" i="1"/>
  <c r="Z64" i="1"/>
  <c r="Y64" i="1"/>
  <c r="X64" i="1"/>
  <c r="AB60" i="1"/>
  <c r="AA60" i="1"/>
  <c r="Z60" i="1"/>
  <c r="Y60" i="1"/>
  <c r="X60" i="1"/>
  <c r="AB56" i="1"/>
  <c r="AA56" i="1"/>
  <c r="Z56" i="1"/>
  <c r="Y56" i="1"/>
  <c r="X56" i="1"/>
  <c r="AB52" i="1"/>
  <c r="AA52" i="1"/>
  <c r="Z52" i="1"/>
  <c r="Y52" i="1"/>
  <c r="X52" i="1"/>
  <c r="AB48" i="1"/>
  <c r="AA48" i="1"/>
  <c r="Z48" i="1"/>
  <c r="Y48" i="1"/>
  <c r="X48" i="1"/>
  <c r="AB44" i="1"/>
  <c r="AA44" i="1"/>
  <c r="Z44" i="1"/>
  <c r="Y44" i="1"/>
  <c r="X44" i="1"/>
  <c r="AB40" i="1"/>
  <c r="AA40" i="1"/>
  <c r="Z40" i="1"/>
  <c r="Y40" i="1"/>
  <c r="X40" i="1"/>
  <c r="AB36" i="1"/>
  <c r="AA36" i="1"/>
  <c r="Z36" i="1"/>
  <c r="Y36" i="1"/>
  <c r="X36" i="1"/>
  <c r="AB32" i="1"/>
  <c r="AA32" i="1"/>
  <c r="Z32" i="1"/>
  <c r="Y32" i="1"/>
  <c r="X32" i="1"/>
  <c r="AB28" i="1"/>
  <c r="AA28" i="1"/>
  <c r="Z28" i="1"/>
  <c r="Y28" i="1"/>
  <c r="X28" i="1"/>
  <c r="AB24" i="1"/>
  <c r="AA24" i="1"/>
  <c r="Z24" i="1"/>
  <c r="Y24" i="1"/>
  <c r="X24" i="1"/>
  <c r="AB20" i="1"/>
  <c r="AA20" i="1"/>
  <c r="Z20" i="1"/>
  <c r="Y20" i="1"/>
  <c r="X20" i="1"/>
  <c r="AB16" i="1"/>
  <c r="AA16" i="1"/>
  <c r="Z16" i="1"/>
  <c r="Y16" i="1"/>
  <c r="X16" i="1"/>
  <c r="AB12" i="1"/>
  <c r="AA12" i="1"/>
  <c r="Z12" i="1"/>
  <c r="Y12" i="1"/>
  <c r="X12" i="1"/>
  <c r="AB8" i="1"/>
  <c r="AA8" i="1"/>
  <c r="Z8" i="1"/>
  <c r="Y8" i="1"/>
  <c r="X8" i="1"/>
  <c r="T200" i="1"/>
  <c r="S200" i="1"/>
  <c r="R200" i="1"/>
  <c r="Q200" i="1"/>
  <c r="P200" i="1"/>
  <c r="T196" i="1"/>
  <c r="S196" i="1"/>
  <c r="R196" i="1"/>
  <c r="Q196" i="1"/>
  <c r="P196" i="1"/>
  <c r="T192" i="1"/>
  <c r="S192" i="1"/>
  <c r="R192" i="1"/>
  <c r="Q192" i="1"/>
  <c r="P192" i="1"/>
  <c r="T188" i="1"/>
  <c r="S188" i="1"/>
  <c r="R188" i="1"/>
  <c r="Q188" i="1"/>
  <c r="P188" i="1"/>
  <c r="T184" i="1"/>
  <c r="S184" i="1"/>
  <c r="R184" i="1"/>
  <c r="Q184" i="1"/>
  <c r="P184" i="1"/>
  <c r="T180" i="1"/>
  <c r="S180" i="1"/>
  <c r="R180" i="1"/>
  <c r="Q180" i="1"/>
  <c r="P180" i="1"/>
  <c r="T176" i="1"/>
  <c r="S176" i="1"/>
  <c r="R176" i="1"/>
  <c r="Q176" i="1"/>
  <c r="P176" i="1"/>
  <c r="T172" i="1"/>
  <c r="S172" i="1"/>
  <c r="R172" i="1"/>
  <c r="Q172" i="1"/>
  <c r="P172" i="1"/>
  <c r="T168" i="1"/>
  <c r="S168" i="1"/>
  <c r="R168" i="1"/>
  <c r="Q168" i="1"/>
  <c r="P168" i="1"/>
  <c r="T164" i="1"/>
  <c r="S164" i="1"/>
  <c r="R164" i="1"/>
  <c r="Q164" i="1"/>
  <c r="P164" i="1"/>
  <c r="T160" i="1"/>
  <c r="S160" i="1"/>
  <c r="R160" i="1"/>
  <c r="Q160" i="1"/>
  <c r="P160" i="1"/>
  <c r="T156" i="1"/>
  <c r="S156" i="1"/>
  <c r="R156" i="1"/>
  <c r="Q156" i="1"/>
  <c r="P156" i="1"/>
  <c r="T152" i="1"/>
  <c r="S152" i="1"/>
  <c r="R152" i="1"/>
  <c r="Q152" i="1"/>
  <c r="P152" i="1"/>
  <c r="T148" i="1"/>
  <c r="S148" i="1"/>
  <c r="R148" i="1"/>
  <c r="Q148" i="1"/>
  <c r="P148" i="1"/>
  <c r="T144" i="1"/>
  <c r="S144" i="1"/>
  <c r="R144" i="1"/>
  <c r="Q144" i="1"/>
  <c r="P144" i="1"/>
  <c r="T140" i="1"/>
  <c r="S140" i="1"/>
  <c r="R140" i="1"/>
  <c r="Q140" i="1"/>
  <c r="P140" i="1"/>
  <c r="T136" i="1"/>
  <c r="S136" i="1"/>
  <c r="R136" i="1"/>
  <c r="Q136" i="1"/>
  <c r="P136" i="1"/>
  <c r="T132" i="1"/>
  <c r="S132" i="1"/>
  <c r="R132" i="1"/>
  <c r="Q132" i="1"/>
  <c r="P132" i="1"/>
  <c r="T128" i="1"/>
  <c r="S128" i="1"/>
  <c r="R128" i="1"/>
  <c r="Q128" i="1"/>
  <c r="P128" i="1"/>
  <c r="T124" i="1"/>
  <c r="S124" i="1"/>
  <c r="R124" i="1"/>
  <c r="Q124" i="1"/>
  <c r="P124" i="1"/>
  <c r="T120" i="1"/>
  <c r="S120" i="1"/>
  <c r="R120" i="1"/>
  <c r="Q120" i="1"/>
  <c r="P120" i="1"/>
  <c r="T116" i="1"/>
  <c r="S116" i="1"/>
  <c r="R116" i="1"/>
  <c r="Q116" i="1"/>
  <c r="P116" i="1"/>
  <c r="T112" i="1"/>
  <c r="S112" i="1"/>
  <c r="R112" i="1"/>
  <c r="Q112" i="1"/>
  <c r="P112" i="1"/>
  <c r="T108" i="1"/>
  <c r="S108" i="1"/>
  <c r="R108" i="1"/>
  <c r="Q108" i="1"/>
  <c r="P108" i="1"/>
  <c r="T104" i="1"/>
  <c r="S104" i="1"/>
  <c r="R104" i="1"/>
  <c r="Q104" i="1"/>
  <c r="P104" i="1"/>
  <c r="T100" i="1"/>
  <c r="S100" i="1"/>
  <c r="R100" i="1"/>
  <c r="Q100" i="1"/>
  <c r="P100" i="1"/>
  <c r="T96" i="1"/>
  <c r="S96" i="1"/>
  <c r="R96" i="1"/>
  <c r="Q96" i="1"/>
  <c r="P96" i="1"/>
  <c r="T92" i="1"/>
  <c r="S92" i="1"/>
  <c r="R92" i="1"/>
  <c r="Q92" i="1"/>
  <c r="P92" i="1"/>
  <c r="T88" i="1"/>
  <c r="S88" i="1"/>
  <c r="R88" i="1"/>
  <c r="Q88" i="1"/>
  <c r="P88" i="1"/>
  <c r="T84" i="1"/>
  <c r="S84" i="1"/>
  <c r="R84" i="1"/>
  <c r="Q84" i="1"/>
  <c r="P84" i="1"/>
  <c r="T80" i="1"/>
  <c r="S80" i="1"/>
  <c r="R80" i="1"/>
  <c r="Q80" i="1"/>
  <c r="P80" i="1"/>
  <c r="T76" i="1"/>
  <c r="S76" i="1"/>
  <c r="R76" i="1"/>
  <c r="Q76" i="1"/>
  <c r="P76" i="1"/>
  <c r="T72" i="1"/>
  <c r="S72" i="1"/>
  <c r="R72" i="1"/>
  <c r="Q72" i="1"/>
  <c r="P72" i="1"/>
  <c r="T68" i="1"/>
  <c r="S68" i="1"/>
  <c r="R68" i="1"/>
  <c r="Q68" i="1"/>
  <c r="P68" i="1"/>
  <c r="T64" i="1"/>
  <c r="S64" i="1"/>
  <c r="R64" i="1"/>
  <c r="Q64" i="1"/>
  <c r="P64" i="1"/>
  <c r="T60" i="1"/>
  <c r="S60" i="1"/>
  <c r="R60" i="1"/>
  <c r="Q60" i="1"/>
  <c r="P60" i="1"/>
  <c r="T56" i="1"/>
  <c r="S56" i="1"/>
  <c r="R56" i="1"/>
  <c r="Q56" i="1"/>
  <c r="P56" i="1"/>
  <c r="T52" i="1"/>
  <c r="S52" i="1"/>
  <c r="R52" i="1"/>
  <c r="Q52" i="1"/>
  <c r="P52" i="1"/>
  <c r="T48" i="1"/>
  <c r="S48" i="1"/>
  <c r="R48" i="1"/>
  <c r="Q48" i="1"/>
  <c r="P48" i="1"/>
  <c r="T44" i="1"/>
  <c r="S44" i="1"/>
  <c r="R44" i="1"/>
  <c r="Q44" i="1"/>
  <c r="P44" i="1"/>
  <c r="T40" i="1"/>
  <c r="S40" i="1"/>
  <c r="R40" i="1"/>
  <c r="Q40" i="1"/>
  <c r="P40" i="1"/>
  <c r="T36" i="1"/>
  <c r="S36" i="1"/>
  <c r="R36" i="1"/>
  <c r="Q36" i="1"/>
  <c r="P36" i="1"/>
  <c r="T32" i="1"/>
  <c r="S32" i="1"/>
  <c r="R32" i="1"/>
  <c r="Q32" i="1"/>
  <c r="P32" i="1"/>
  <c r="T28" i="1"/>
  <c r="S28" i="1"/>
  <c r="R28" i="1"/>
  <c r="Q28" i="1"/>
  <c r="P28" i="1"/>
  <c r="T24" i="1"/>
  <c r="S24" i="1"/>
  <c r="R24" i="1"/>
  <c r="Q24" i="1"/>
  <c r="P24" i="1"/>
  <c r="T20" i="1"/>
  <c r="S20" i="1"/>
  <c r="R20" i="1"/>
  <c r="Q20" i="1"/>
  <c r="P20" i="1"/>
  <c r="T16" i="1"/>
  <c r="S16" i="1"/>
  <c r="R16" i="1"/>
  <c r="Q16" i="1"/>
  <c r="P16" i="1"/>
  <c r="T12" i="1"/>
  <c r="S12" i="1"/>
  <c r="R12" i="1"/>
  <c r="Q12" i="1"/>
  <c r="P12" i="1"/>
  <c r="T8" i="1"/>
  <c r="S8" i="1"/>
  <c r="R8" i="1"/>
  <c r="Q8" i="1"/>
  <c r="P8" i="1"/>
  <c r="AB4" i="1"/>
  <c r="AA4" i="1"/>
  <c r="Z4" i="1"/>
  <c r="Y4" i="1"/>
  <c r="X4" i="1"/>
  <c r="T4" i="1"/>
  <c r="S4" i="1"/>
  <c r="R4" i="1"/>
  <c r="Q4" i="1"/>
  <c r="P4" i="1"/>
  <c r="L202" i="1"/>
  <c r="AB202" i="1" s="1"/>
  <c r="J202" i="1"/>
  <c r="AA202" i="1" s="1"/>
  <c r="H202" i="1"/>
  <c r="Z202" i="1" s="1"/>
  <c r="F202" i="1"/>
  <c r="Y202" i="1" s="1"/>
  <c r="D202" i="1"/>
  <c r="X202" i="1" s="1"/>
  <c r="L198" i="1"/>
  <c r="AB198" i="1" s="1"/>
  <c r="J198" i="1"/>
  <c r="AA198" i="1" s="1"/>
  <c r="H198" i="1"/>
  <c r="Z198" i="1" s="1"/>
  <c r="F198" i="1"/>
  <c r="Y198" i="1" s="1"/>
  <c r="D198" i="1"/>
  <c r="X198" i="1" s="1"/>
  <c r="L194" i="1"/>
  <c r="AB194" i="1" s="1"/>
  <c r="J194" i="1"/>
  <c r="AA194" i="1" s="1"/>
  <c r="H194" i="1"/>
  <c r="Z194" i="1" s="1"/>
  <c r="F194" i="1"/>
  <c r="Y194" i="1" s="1"/>
  <c r="D194" i="1"/>
  <c r="X194" i="1" s="1"/>
  <c r="L190" i="1"/>
  <c r="AB190" i="1" s="1"/>
  <c r="J190" i="1"/>
  <c r="AA190" i="1" s="1"/>
  <c r="H190" i="1"/>
  <c r="Z190" i="1" s="1"/>
  <c r="F190" i="1"/>
  <c r="Y190" i="1" s="1"/>
  <c r="D190" i="1"/>
  <c r="X190" i="1" s="1"/>
  <c r="L186" i="1"/>
  <c r="AB186" i="1" s="1"/>
  <c r="J186" i="1"/>
  <c r="AA186" i="1" s="1"/>
  <c r="H186" i="1"/>
  <c r="Z186" i="1" s="1"/>
  <c r="F186" i="1"/>
  <c r="Y186" i="1" s="1"/>
  <c r="D186" i="1"/>
  <c r="X186" i="1" s="1"/>
  <c r="L182" i="1"/>
  <c r="AB182" i="1" s="1"/>
  <c r="J182" i="1"/>
  <c r="AA182" i="1" s="1"/>
  <c r="H182" i="1"/>
  <c r="Z182" i="1" s="1"/>
  <c r="F182" i="1"/>
  <c r="Y182" i="1" s="1"/>
  <c r="D182" i="1"/>
  <c r="X182" i="1" s="1"/>
  <c r="L178" i="1"/>
  <c r="AB178" i="1" s="1"/>
  <c r="J178" i="1"/>
  <c r="AA178" i="1" s="1"/>
  <c r="H178" i="1"/>
  <c r="Z178" i="1" s="1"/>
  <c r="F178" i="1"/>
  <c r="Y178" i="1" s="1"/>
  <c r="D178" i="1"/>
  <c r="X178" i="1" s="1"/>
  <c r="L174" i="1" l="1"/>
  <c r="AB174" i="1" s="1"/>
  <c r="J174" i="1"/>
  <c r="AA174" i="1" s="1"/>
  <c r="H174" i="1"/>
  <c r="Z174" i="1" s="1"/>
  <c r="F174" i="1"/>
  <c r="Y174" i="1" s="1"/>
  <c r="D174" i="1"/>
  <c r="X174" i="1" s="1"/>
  <c r="L170" i="1"/>
  <c r="AB170" i="1" s="1"/>
  <c r="J170" i="1"/>
  <c r="AA170" i="1" s="1"/>
  <c r="H170" i="1"/>
  <c r="Z170" i="1" s="1"/>
  <c r="F170" i="1"/>
  <c r="Y170" i="1" s="1"/>
  <c r="D170" i="1"/>
  <c r="X170" i="1" s="1"/>
  <c r="L166" i="1"/>
  <c r="AB166" i="1" s="1"/>
  <c r="J166" i="1"/>
  <c r="AA166" i="1" s="1"/>
  <c r="H166" i="1"/>
  <c r="Z166" i="1" s="1"/>
  <c r="F166" i="1"/>
  <c r="Y166" i="1" s="1"/>
  <c r="D166" i="1"/>
  <c r="X166" i="1" s="1"/>
  <c r="L162" i="1"/>
  <c r="AB162" i="1" s="1"/>
  <c r="J162" i="1"/>
  <c r="AA162" i="1" s="1"/>
  <c r="H162" i="1"/>
  <c r="Z162" i="1" s="1"/>
  <c r="F162" i="1"/>
  <c r="Y162" i="1" s="1"/>
  <c r="D162" i="1"/>
  <c r="X162" i="1" s="1"/>
  <c r="L158" i="1"/>
  <c r="AB158" i="1" s="1"/>
  <c r="J158" i="1"/>
  <c r="AA158" i="1" s="1"/>
  <c r="H158" i="1"/>
  <c r="Z158" i="1" s="1"/>
  <c r="F158" i="1"/>
  <c r="Y158" i="1" s="1"/>
  <c r="D158" i="1"/>
  <c r="X158" i="1" s="1"/>
  <c r="L154" i="1"/>
  <c r="AB154" i="1" s="1"/>
  <c r="J154" i="1"/>
  <c r="AA154" i="1" s="1"/>
  <c r="H154" i="1"/>
  <c r="Z154" i="1" s="1"/>
  <c r="F154" i="1"/>
  <c r="Y154" i="1" s="1"/>
  <c r="D154" i="1"/>
  <c r="X154" i="1" s="1"/>
  <c r="L150" i="1"/>
  <c r="AB150" i="1" s="1"/>
  <c r="J150" i="1"/>
  <c r="AA150" i="1" s="1"/>
  <c r="H150" i="1"/>
  <c r="Z150" i="1" s="1"/>
  <c r="F150" i="1"/>
  <c r="Y150" i="1" s="1"/>
  <c r="D150" i="1"/>
  <c r="X150" i="1" s="1"/>
  <c r="L146" i="1"/>
  <c r="AB146" i="1" s="1"/>
  <c r="J146" i="1"/>
  <c r="AA146" i="1" s="1"/>
  <c r="H146" i="1"/>
  <c r="Z146" i="1" s="1"/>
  <c r="F146" i="1"/>
  <c r="Y146" i="1" s="1"/>
  <c r="D146" i="1"/>
  <c r="X146" i="1" s="1"/>
  <c r="L142" i="1"/>
  <c r="AB142" i="1" s="1"/>
  <c r="J142" i="1"/>
  <c r="AA142" i="1" s="1"/>
  <c r="H142" i="1"/>
  <c r="Z142" i="1" s="1"/>
  <c r="F142" i="1"/>
  <c r="Y142" i="1" s="1"/>
  <c r="D142" i="1"/>
  <c r="X142" i="1" s="1"/>
  <c r="L138" i="1"/>
  <c r="AB138" i="1" s="1"/>
  <c r="J138" i="1"/>
  <c r="AA138" i="1" s="1"/>
  <c r="H138" i="1"/>
  <c r="Z138" i="1" s="1"/>
  <c r="F138" i="1"/>
  <c r="Y138" i="1" s="1"/>
  <c r="D138" i="1"/>
  <c r="X138" i="1" s="1"/>
  <c r="L134" i="1"/>
  <c r="AB134" i="1" s="1"/>
  <c r="J134" i="1"/>
  <c r="AA134" i="1" s="1"/>
  <c r="H134" i="1"/>
  <c r="Z134" i="1" s="1"/>
  <c r="F134" i="1"/>
  <c r="Y134" i="1" s="1"/>
  <c r="D134" i="1"/>
  <c r="X134" i="1" s="1"/>
  <c r="L130" i="1"/>
  <c r="AB130" i="1" s="1"/>
  <c r="J130" i="1"/>
  <c r="AA130" i="1" s="1"/>
  <c r="H130" i="1"/>
  <c r="Z130" i="1" s="1"/>
  <c r="F130" i="1"/>
  <c r="Y130" i="1" s="1"/>
  <c r="D130" i="1"/>
  <c r="X130" i="1" s="1"/>
  <c r="L126" i="1"/>
  <c r="AB126" i="1" s="1"/>
  <c r="J126" i="1"/>
  <c r="AA126" i="1" s="1"/>
  <c r="H126" i="1"/>
  <c r="Z126" i="1" s="1"/>
  <c r="F126" i="1"/>
  <c r="Y126" i="1" s="1"/>
  <c r="D126" i="1"/>
  <c r="X126" i="1" s="1"/>
  <c r="L122" i="1"/>
  <c r="AB122" i="1" s="1"/>
  <c r="J122" i="1"/>
  <c r="AA122" i="1" s="1"/>
  <c r="H122" i="1"/>
  <c r="Z122" i="1" s="1"/>
  <c r="F122" i="1"/>
  <c r="Y122" i="1" s="1"/>
  <c r="D122" i="1"/>
  <c r="X122" i="1" s="1"/>
  <c r="L118" i="1"/>
  <c r="AB118" i="1" s="1"/>
  <c r="J118" i="1"/>
  <c r="AA118" i="1" s="1"/>
  <c r="H118" i="1"/>
  <c r="Z118" i="1" s="1"/>
  <c r="F118" i="1"/>
  <c r="Y118" i="1" s="1"/>
  <c r="D118" i="1"/>
  <c r="X118" i="1" s="1"/>
  <c r="L114" i="1"/>
  <c r="AB114" i="1" s="1"/>
  <c r="J114" i="1"/>
  <c r="AA114" i="1" s="1"/>
  <c r="H114" i="1"/>
  <c r="Z114" i="1" s="1"/>
  <c r="F114" i="1"/>
  <c r="Y114" i="1" s="1"/>
  <c r="D114" i="1"/>
  <c r="X114" i="1" s="1"/>
  <c r="L110" i="1"/>
  <c r="AB110" i="1" s="1"/>
  <c r="J110" i="1"/>
  <c r="AA110" i="1" s="1"/>
  <c r="H110" i="1"/>
  <c r="Z110" i="1" s="1"/>
  <c r="F110" i="1"/>
  <c r="Y110" i="1" s="1"/>
  <c r="D110" i="1"/>
  <c r="X110" i="1" s="1"/>
  <c r="L106" i="1"/>
  <c r="AB106" i="1" s="1"/>
  <c r="J106" i="1"/>
  <c r="AA106" i="1" s="1"/>
  <c r="H106" i="1"/>
  <c r="Z106" i="1" s="1"/>
  <c r="F106" i="1"/>
  <c r="Y106" i="1" s="1"/>
  <c r="D106" i="1"/>
  <c r="X106" i="1" s="1"/>
  <c r="L102" i="1"/>
  <c r="AB102" i="1" s="1"/>
  <c r="J102" i="1"/>
  <c r="AA102" i="1" s="1"/>
  <c r="H102" i="1"/>
  <c r="Z102" i="1" s="1"/>
  <c r="F102" i="1"/>
  <c r="Y102" i="1" s="1"/>
  <c r="D102" i="1"/>
  <c r="X102" i="1" s="1"/>
  <c r="L98" i="1"/>
  <c r="AB98" i="1" s="1"/>
  <c r="J98" i="1"/>
  <c r="AA98" i="1" s="1"/>
  <c r="H98" i="1"/>
  <c r="Z98" i="1" s="1"/>
  <c r="F98" i="1"/>
  <c r="Y98" i="1" s="1"/>
  <c r="D98" i="1"/>
  <c r="X98" i="1" s="1"/>
  <c r="L94" i="1"/>
  <c r="AB94" i="1" s="1"/>
  <c r="J94" i="1"/>
  <c r="AA94" i="1" s="1"/>
  <c r="H94" i="1"/>
  <c r="Z94" i="1" s="1"/>
  <c r="F94" i="1"/>
  <c r="Y94" i="1" s="1"/>
  <c r="D94" i="1"/>
  <c r="X94" i="1" s="1"/>
  <c r="L90" i="1"/>
  <c r="AB90" i="1" s="1"/>
  <c r="J90" i="1"/>
  <c r="AA90" i="1" s="1"/>
  <c r="H90" i="1"/>
  <c r="Z90" i="1" s="1"/>
  <c r="F90" i="1"/>
  <c r="Y90" i="1" s="1"/>
  <c r="D90" i="1"/>
  <c r="X90" i="1" s="1"/>
  <c r="L86" i="1"/>
  <c r="AB86" i="1" s="1"/>
  <c r="J86" i="1"/>
  <c r="AA86" i="1" s="1"/>
  <c r="H86" i="1"/>
  <c r="Z86" i="1" s="1"/>
  <c r="F86" i="1"/>
  <c r="Y86" i="1" s="1"/>
  <c r="D86" i="1"/>
  <c r="X86" i="1" s="1"/>
  <c r="L82" i="1"/>
  <c r="AB82" i="1" s="1"/>
  <c r="J82" i="1"/>
  <c r="AA82" i="1" s="1"/>
  <c r="H82" i="1"/>
  <c r="Z82" i="1" s="1"/>
  <c r="F82" i="1"/>
  <c r="Y82" i="1" s="1"/>
  <c r="D82" i="1"/>
  <c r="X82" i="1" s="1"/>
  <c r="L78" i="1"/>
  <c r="AB78" i="1" s="1"/>
  <c r="J78" i="1"/>
  <c r="AA78" i="1" s="1"/>
  <c r="H78" i="1"/>
  <c r="Z78" i="1" s="1"/>
  <c r="F78" i="1"/>
  <c r="Y78" i="1" s="1"/>
  <c r="D78" i="1"/>
  <c r="X78" i="1" s="1"/>
  <c r="L74" i="1"/>
  <c r="AB74" i="1" s="1"/>
  <c r="J74" i="1"/>
  <c r="AA74" i="1" s="1"/>
  <c r="H74" i="1"/>
  <c r="Z74" i="1" s="1"/>
  <c r="F74" i="1"/>
  <c r="Y74" i="1" s="1"/>
  <c r="D74" i="1"/>
  <c r="X74" i="1" s="1"/>
  <c r="L70" i="1"/>
  <c r="AB70" i="1" s="1"/>
  <c r="J70" i="1"/>
  <c r="AA70" i="1" s="1"/>
  <c r="H70" i="1"/>
  <c r="Z70" i="1" s="1"/>
  <c r="F70" i="1"/>
  <c r="Y70" i="1" s="1"/>
  <c r="D70" i="1"/>
  <c r="X70" i="1" s="1"/>
  <c r="L66" i="1"/>
  <c r="AB66" i="1" s="1"/>
  <c r="J66" i="1"/>
  <c r="AA66" i="1" s="1"/>
  <c r="H66" i="1"/>
  <c r="Z66" i="1" s="1"/>
  <c r="F66" i="1"/>
  <c r="Y66" i="1" s="1"/>
  <c r="D66" i="1"/>
  <c r="X66" i="1" s="1"/>
  <c r="L62" i="1"/>
  <c r="AB62" i="1" s="1"/>
  <c r="J62" i="1"/>
  <c r="AA62" i="1" s="1"/>
  <c r="H62" i="1"/>
  <c r="Z62" i="1" s="1"/>
  <c r="F62" i="1"/>
  <c r="Y62" i="1" s="1"/>
  <c r="D62" i="1"/>
  <c r="X62" i="1" s="1"/>
  <c r="L58" i="1"/>
  <c r="AB58" i="1" s="1"/>
  <c r="J58" i="1"/>
  <c r="AA58" i="1" s="1"/>
  <c r="H58" i="1"/>
  <c r="Z58" i="1" s="1"/>
  <c r="F58" i="1"/>
  <c r="Y58" i="1" s="1"/>
  <c r="D58" i="1"/>
  <c r="X58" i="1" s="1"/>
  <c r="L54" i="1"/>
  <c r="AB54" i="1" s="1"/>
  <c r="J54" i="1"/>
  <c r="AA54" i="1" s="1"/>
  <c r="H54" i="1"/>
  <c r="Z54" i="1" s="1"/>
  <c r="F54" i="1"/>
  <c r="Y54" i="1" s="1"/>
  <c r="L50" i="1"/>
  <c r="AB50" i="1" s="1"/>
  <c r="J50" i="1"/>
  <c r="AA50" i="1" s="1"/>
  <c r="H50" i="1"/>
  <c r="Z50" i="1" s="1"/>
  <c r="F50" i="1"/>
  <c r="Y50" i="1" s="1"/>
  <c r="L46" i="1"/>
  <c r="AB46" i="1" s="1"/>
  <c r="J46" i="1"/>
  <c r="AA46" i="1" s="1"/>
  <c r="H46" i="1"/>
  <c r="Z46" i="1" s="1"/>
  <c r="F46" i="1"/>
  <c r="Y46" i="1" s="1"/>
  <c r="L42" i="1"/>
  <c r="AB42" i="1" s="1"/>
  <c r="J42" i="1"/>
  <c r="AA42" i="1" s="1"/>
  <c r="H42" i="1"/>
  <c r="Z42" i="1" s="1"/>
  <c r="F42" i="1"/>
  <c r="Y42" i="1" s="1"/>
  <c r="L38" i="1"/>
  <c r="AB38" i="1" s="1"/>
  <c r="J38" i="1"/>
  <c r="AA38" i="1" s="1"/>
  <c r="H38" i="1"/>
  <c r="Z38" i="1" s="1"/>
  <c r="F38" i="1"/>
  <c r="Y38" i="1" s="1"/>
  <c r="L34" i="1"/>
  <c r="AB34" i="1" s="1"/>
  <c r="J34" i="1"/>
  <c r="AA34" i="1" s="1"/>
  <c r="H34" i="1"/>
  <c r="Z34" i="1" s="1"/>
  <c r="F34" i="1"/>
  <c r="Y34" i="1" s="1"/>
  <c r="L30" i="1"/>
  <c r="AB30" i="1" s="1"/>
  <c r="J30" i="1"/>
  <c r="AA30" i="1" s="1"/>
  <c r="H30" i="1"/>
  <c r="Z30" i="1" s="1"/>
  <c r="F30" i="1"/>
  <c r="Y30" i="1" s="1"/>
  <c r="L26" i="1"/>
  <c r="AB26" i="1" s="1"/>
  <c r="J26" i="1"/>
  <c r="AA26" i="1" s="1"/>
  <c r="H26" i="1"/>
  <c r="Z26" i="1" s="1"/>
  <c r="F26" i="1"/>
  <c r="Y26" i="1" s="1"/>
  <c r="L22" i="1"/>
  <c r="AB22" i="1" s="1"/>
  <c r="J22" i="1"/>
  <c r="AA22" i="1" s="1"/>
  <c r="H22" i="1"/>
  <c r="Z22" i="1" s="1"/>
  <c r="F22" i="1"/>
  <c r="Y22" i="1" s="1"/>
  <c r="L18" i="1"/>
  <c r="AB18" i="1" s="1"/>
  <c r="J18" i="1"/>
  <c r="AA18" i="1" s="1"/>
  <c r="H18" i="1"/>
  <c r="Z18" i="1" s="1"/>
  <c r="F18" i="1"/>
  <c r="Y18" i="1" s="1"/>
  <c r="L14" i="1"/>
  <c r="AB14" i="1" s="1"/>
  <c r="J14" i="1"/>
  <c r="AA14" i="1" s="1"/>
  <c r="H14" i="1"/>
  <c r="Z14" i="1" s="1"/>
  <c r="F14" i="1"/>
  <c r="Y14" i="1" s="1"/>
  <c r="L10" i="1"/>
  <c r="AB10" i="1" s="1"/>
  <c r="J10" i="1"/>
  <c r="AA10" i="1" s="1"/>
  <c r="H10" i="1"/>
  <c r="Z10" i="1" s="1"/>
  <c r="F10" i="1"/>
  <c r="Y10" i="1" s="1"/>
  <c r="D54" i="1"/>
  <c r="X54" i="1" s="1"/>
  <c r="D50" i="1"/>
  <c r="X50" i="1" s="1"/>
  <c r="D46" i="1"/>
  <c r="X46" i="1" s="1"/>
  <c r="D42" i="1"/>
  <c r="X42" i="1" s="1"/>
  <c r="D38" i="1"/>
  <c r="X38" i="1" s="1"/>
  <c r="D34" i="1"/>
  <c r="X34" i="1" s="1"/>
  <c r="D30" i="1"/>
  <c r="X30" i="1" s="1"/>
  <c r="D26" i="1"/>
  <c r="X26" i="1" s="1"/>
  <c r="D22" i="1"/>
  <c r="X22" i="1" s="1"/>
  <c r="D18" i="1"/>
  <c r="X18" i="1" s="1"/>
  <c r="D14" i="1"/>
  <c r="X14" i="1" s="1"/>
  <c r="D10" i="1"/>
  <c r="X10" i="1" s="1"/>
  <c r="L6" i="1"/>
  <c r="AB6" i="1" s="1"/>
  <c r="J6" i="1"/>
  <c r="AA6" i="1" s="1"/>
  <c r="H6" i="1"/>
  <c r="Z6" i="1" s="1"/>
  <c r="F6" i="1"/>
  <c r="Y6" i="1" s="1"/>
  <c r="D6" i="1"/>
  <c r="X6" i="1" s="1"/>
</calcChain>
</file>

<file path=xl/sharedStrings.xml><?xml version="1.0" encoding="utf-8"?>
<sst xmlns="http://schemas.openxmlformats.org/spreadsheetml/2006/main" count="1403" uniqueCount="85">
  <si>
    <t>% sconto</t>
  </si>
  <si>
    <t>punteggio</t>
  </si>
  <si>
    <t>società 1</t>
  </si>
  <si>
    <t>società 2</t>
  </si>
  <si>
    <t>società 3</t>
  </si>
  <si>
    <t>società 4</t>
  </si>
  <si>
    <t>società 5</t>
  </si>
  <si>
    <t>Lotto 1</t>
  </si>
  <si>
    <t>Lotto 2</t>
  </si>
  <si>
    <t>Lotto 3</t>
  </si>
  <si>
    <t>Lotto 4</t>
  </si>
  <si>
    <t>Lotto 5</t>
  </si>
  <si>
    <t>Lotto 6</t>
  </si>
  <si>
    <t>Lotto 7</t>
  </si>
  <si>
    <t>Lotto 8</t>
  </si>
  <si>
    <t>Lotto 9</t>
  </si>
  <si>
    <t>Lotto 10</t>
  </si>
  <si>
    <t>Lotto 11</t>
  </si>
  <si>
    <t>Lotto 12</t>
  </si>
  <si>
    <t>Lotto 13</t>
  </si>
  <si>
    <t>Lotto 14</t>
  </si>
  <si>
    <t>Lotto 15</t>
  </si>
  <si>
    <t>Lotto 16</t>
  </si>
  <si>
    <t>Lotto 17</t>
  </si>
  <si>
    <t>Lotto 18</t>
  </si>
  <si>
    <t>Lotto 19</t>
  </si>
  <si>
    <t>Lotto 20</t>
  </si>
  <si>
    <t>Lotto 21</t>
  </si>
  <si>
    <t>Lotto 22</t>
  </si>
  <si>
    <t>Lotto 23</t>
  </si>
  <si>
    <t>Lotto 24</t>
  </si>
  <si>
    <t>Lotto 25</t>
  </si>
  <si>
    <t>Lotto 26</t>
  </si>
  <si>
    <t>Lotto 27</t>
  </si>
  <si>
    <t>Lotto 28</t>
  </si>
  <si>
    <t>Lotto 29</t>
  </si>
  <si>
    <t>Lotto 30</t>
  </si>
  <si>
    <t>Lotto 31</t>
  </si>
  <si>
    <t>Lotto 32</t>
  </si>
  <si>
    <t>Lotto 33</t>
  </si>
  <si>
    <t>Lotto 34</t>
  </si>
  <si>
    <t>Lotto 35</t>
  </si>
  <si>
    <t>Lotto 36</t>
  </si>
  <si>
    <t>Lotto 37</t>
  </si>
  <si>
    <t>Lotto 38</t>
  </si>
  <si>
    <t>Lotto 39</t>
  </si>
  <si>
    <t>Lotto 40</t>
  </si>
  <si>
    <t>Lotto 41</t>
  </si>
  <si>
    <t>Lotto 42</t>
  </si>
  <si>
    <t>Lotto 43</t>
  </si>
  <si>
    <t>Lotto 50</t>
  </si>
  <si>
    <t>Lotto 44</t>
  </si>
  <si>
    <t>Lotto 45</t>
  </si>
  <si>
    <t>Lotto 46</t>
  </si>
  <si>
    <t>Lotto 47</t>
  </si>
  <si>
    <t>Lotto 48</t>
  </si>
  <si>
    <t>Lotto 49</t>
  </si>
  <si>
    <t>PUNTEGGIO ECONOMICO</t>
  </si>
  <si>
    <t>PUNTEGGIO TECNICO</t>
  </si>
  <si>
    <t>PUNTEGGIO TOTALE</t>
  </si>
  <si>
    <t>P.ti</t>
  </si>
  <si>
    <t>Malacrida</t>
  </si>
  <si>
    <t>F.lli Grignola</t>
  </si>
  <si>
    <t>Grimal Service</t>
  </si>
  <si>
    <t>RTI AVR SPA -CONSORZIO STABILE A.L.P.I. - NUOVA MALEGORI - EUROAMBIENTE</t>
  </si>
  <si>
    <t>W. BAU SRL</t>
  </si>
  <si>
    <t>MG COSTRUZIONI</t>
  </si>
  <si>
    <t>ICG</t>
  </si>
  <si>
    <t>Toro costruzioni</t>
  </si>
  <si>
    <t>Sinopoli</t>
  </si>
  <si>
    <t>RTI Borghetti-Nodari</t>
  </si>
  <si>
    <t xml:space="preserve">DAF </t>
  </si>
  <si>
    <t>RTI Verga-Az. Agr. Verga</t>
  </si>
  <si>
    <t>EDILNAPOLI</t>
  </si>
  <si>
    <t>Baronchelli</t>
  </si>
  <si>
    <t>ISOF</t>
  </si>
  <si>
    <t>ECOLSERVICE</t>
  </si>
  <si>
    <t>ASFALTI PRADA</t>
  </si>
  <si>
    <t>COMOTER</t>
  </si>
  <si>
    <t>Eden all'Orizzonte</t>
  </si>
  <si>
    <t>IGES</t>
  </si>
  <si>
    <t>EMMETIVI IMMOB.</t>
  </si>
  <si>
    <t>Ziliani</t>
  </si>
  <si>
    <t>DAF</t>
  </si>
  <si>
    <t>Marino Costr.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</si>
</sst>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Border="1" applyAlignment="1"/>
    <xf numFmtId="0" fontId="0" fillId="0" borderId="2" xfId="0" applyBorder="1"/>
    <xf numFmtId="0" fontId="0" fillId="0" borderId="3" xfId="0" applyBorder="1"/>
    <xf numFmtId="0" fontId="0" fillId="0" borderId="3" xfId="0" applyBorder="1" applyAlignment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/>
    <xf numFmtId="0" fontId="0" fillId="4" borderId="5" xfId="0" applyFill="1" applyBorder="1"/>
    <xf numFmtId="0" fontId="0" fillId="4" borderId="0" xfId="0" applyFill="1" applyBorder="1"/>
    <xf numFmtId="0" fontId="0" fillId="4" borderId="6" xfId="0" applyFill="1" applyBorder="1"/>
    <xf numFmtId="0" fontId="2" fillId="4" borderId="1" xfId="0" applyFont="1" applyFill="1" applyBorder="1" applyAlignment="1">
      <alignment horizontal="center"/>
    </xf>
    <xf numFmtId="0" fontId="0" fillId="4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/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3"/>
  <sheetViews>
    <sheetView tabSelected="1" topLeftCell="R1" workbookViewId="0">
      <pane ySplit="2" topLeftCell="A179" activePane="bottomLeft" state="frozen"/>
      <selection activeCell="O1" sqref="O1"/>
      <selection pane="bottomLeft" activeCell="R185" sqref="R185"/>
    </sheetView>
  </sheetViews>
  <sheetFormatPr defaultRowHeight="14.4" x14ac:dyDescent="0.3"/>
  <cols>
    <col min="3" max="3" width="8.88671875" bestFit="1" customWidth="1"/>
    <col min="4" max="4" width="10" bestFit="1" customWidth="1"/>
    <col min="5" max="5" width="11.109375" customWidth="1"/>
    <col min="6" max="6" width="10.88671875" customWidth="1"/>
    <col min="7" max="7" width="8.88671875" bestFit="1" customWidth="1"/>
    <col min="8" max="8" width="10" bestFit="1" customWidth="1"/>
    <col min="9" max="9" width="8.88671875" bestFit="1" customWidth="1"/>
    <col min="10" max="10" width="10" bestFit="1" customWidth="1"/>
    <col min="11" max="11" width="8.88671875" bestFit="1" customWidth="1"/>
    <col min="12" max="12" width="10" bestFit="1" customWidth="1"/>
    <col min="16" max="16" width="15.33203125" bestFit="1" customWidth="1"/>
    <col min="17" max="17" width="22.6640625" bestFit="1" customWidth="1"/>
    <col min="18" max="18" width="31.44140625" customWidth="1"/>
    <col min="19" max="19" width="27.6640625" customWidth="1"/>
    <col min="24" max="24" width="15.33203125" bestFit="1" customWidth="1"/>
    <col min="25" max="25" width="22.6640625" bestFit="1" customWidth="1"/>
    <col min="26" max="26" width="21.44140625" customWidth="1"/>
    <col min="27" max="27" width="15.6640625" customWidth="1"/>
  </cols>
  <sheetData>
    <row r="1" spans="1:29" x14ac:dyDescent="0.3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5"/>
      <c r="O1" s="6"/>
      <c r="P1" s="6"/>
      <c r="Q1" s="6"/>
      <c r="R1" s="6"/>
      <c r="S1" s="6"/>
      <c r="T1" s="6"/>
      <c r="U1" s="8"/>
      <c r="V1" s="5"/>
      <c r="W1" s="6"/>
      <c r="X1" s="6"/>
      <c r="Y1" s="6"/>
      <c r="Z1" s="6"/>
      <c r="AA1" s="6"/>
      <c r="AB1" s="6"/>
      <c r="AC1" s="8"/>
    </row>
    <row r="2" spans="1:29" ht="23.4" x14ac:dyDescent="0.45">
      <c r="A2" s="9"/>
      <c r="B2" s="10"/>
      <c r="C2" s="33" t="s">
        <v>57</v>
      </c>
      <c r="D2" s="33"/>
      <c r="E2" s="33"/>
      <c r="F2" s="33"/>
      <c r="G2" s="33"/>
      <c r="H2" s="33"/>
      <c r="I2" s="33"/>
      <c r="J2" s="33"/>
      <c r="K2" s="33"/>
      <c r="L2" s="33"/>
      <c r="M2" s="11"/>
      <c r="N2" s="9"/>
      <c r="O2" s="33" t="s">
        <v>58</v>
      </c>
      <c r="P2" s="33"/>
      <c r="Q2" s="33"/>
      <c r="R2" s="33"/>
      <c r="S2" s="33"/>
      <c r="T2" s="33"/>
      <c r="U2" s="11"/>
      <c r="V2" s="9"/>
      <c r="W2" s="33" t="s">
        <v>59</v>
      </c>
      <c r="X2" s="33"/>
      <c r="Y2" s="33"/>
      <c r="Z2" s="33"/>
      <c r="AA2" s="33"/>
      <c r="AB2" s="33"/>
      <c r="AC2" s="11"/>
    </row>
    <row r="3" spans="1:29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9"/>
      <c r="O3" s="10"/>
      <c r="P3" s="10"/>
      <c r="Q3" s="10"/>
      <c r="R3" s="10"/>
      <c r="S3" s="10"/>
      <c r="T3" s="10"/>
      <c r="U3" s="11"/>
      <c r="V3" s="9"/>
      <c r="W3" s="10"/>
      <c r="X3" s="10"/>
      <c r="Y3" s="10"/>
      <c r="Z3" s="10"/>
      <c r="AA3" s="10"/>
      <c r="AB3" s="10"/>
      <c r="AC3" s="11"/>
    </row>
    <row r="4" spans="1:29" x14ac:dyDescent="0.3">
      <c r="A4" s="9"/>
      <c r="B4" s="10"/>
      <c r="C4" s="28" t="s">
        <v>61</v>
      </c>
      <c r="D4" s="28"/>
      <c r="E4" s="28" t="s">
        <v>62</v>
      </c>
      <c r="F4" s="28"/>
      <c r="G4" s="28" t="s">
        <v>4</v>
      </c>
      <c r="H4" s="28"/>
      <c r="I4" s="28" t="s">
        <v>5</v>
      </c>
      <c r="J4" s="28"/>
      <c r="K4" s="28" t="s">
        <v>6</v>
      </c>
      <c r="L4" s="28"/>
      <c r="M4" s="11"/>
      <c r="N4" s="9"/>
      <c r="O4" s="10"/>
      <c r="P4" s="1" t="str">
        <f>+C4</f>
        <v>Malacrida</v>
      </c>
      <c r="Q4" s="1" t="str">
        <f>+E4</f>
        <v>F.lli Grignola</v>
      </c>
      <c r="R4" s="1" t="str">
        <f>+G4</f>
        <v>società 3</v>
      </c>
      <c r="S4" s="1" t="str">
        <f>+I4</f>
        <v>società 4</v>
      </c>
      <c r="T4" s="1" t="str">
        <f>+K4</f>
        <v>società 5</v>
      </c>
      <c r="U4" s="11"/>
      <c r="V4" s="9"/>
      <c r="W4" s="10"/>
      <c r="X4" s="1" t="str">
        <f>+C4</f>
        <v>Malacrida</v>
      </c>
      <c r="Y4" s="1" t="str">
        <f>+E4</f>
        <v>F.lli Grignola</v>
      </c>
      <c r="Z4" s="1" t="str">
        <f>+G4</f>
        <v>società 3</v>
      </c>
      <c r="AA4" s="1" t="str">
        <f>+I4</f>
        <v>società 4</v>
      </c>
      <c r="AB4" s="1" t="str">
        <f>+K4</f>
        <v>società 5</v>
      </c>
      <c r="AC4" s="11"/>
    </row>
    <row r="5" spans="1:29" x14ac:dyDescent="0.3">
      <c r="A5" s="9"/>
      <c r="B5" s="10"/>
      <c r="C5" s="2" t="s">
        <v>0</v>
      </c>
      <c r="D5" s="2" t="s">
        <v>1</v>
      </c>
      <c r="E5" s="2" t="s">
        <v>0</v>
      </c>
      <c r="F5" s="2" t="s">
        <v>1</v>
      </c>
      <c r="G5" s="2" t="s">
        <v>0</v>
      </c>
      <c r="H5" s="2" t="s">
        <v>1</v>
      </c>
      <c r="I5" s="2" t="s">
        <v>0</v>
      </c>
      <c r="J5" s="2" t="s">
        <v>1</v>
      </c>
      <c r="K5" s="2" t="s">
        <v>0</v>
      </c>
      <c r="L5" s="2" t="s">
        <v>1</v>
      </c>
      <c r="M5" s="11"/>
      <c r="N5" s="9"/>
      <c r="O5" s="10"/>
      <c r="P5" s="16" t="s">
        <v>60</v>
      </c>
      <c r="Q5" s="16" t="s">
        <v>60</v>
      </c>
      <c r="R5" s="16" t="s">
        <v>60</v>
      </c>
      <c r="S5" s="16" t="s">
        <v>60</v>
      </c>
      <c r="T5" s="16" t="s">
        <v>60</v>
      </c>
      <c r="U5" s="11"/>
      <c r="V5" s="9"/>
      <c r="W5" s="10"/>
      <c r="X5" s="16" t="s">
        <v>60</v>
      </c>
      <c r="Y5" s="16" t="s">
        <v>60</v>
      </c>
      <c r="Z5" s="16" t="s">
        <v>60</v>
      </c>
      <c r="AA5" s="16" t="s">
        <v>60</v>
      </c>
      <c r="AB5" s="16" t="s">
        <v>60</v>
      </c>
      <c r="AC5" s="11"/>
    </row>
    <row r="6" spans="1:29" x14ac:dyDescent="0.3">
      <c r="A6" s="9"/>
      <c r="B6" s="3" t="s">
        <v>7</v>
      </c>
      <c r="C6" s="4">
        <v>5.5</v>
      </c>
      <c r="D6" s="4">
        <f>(C6/MAX($C$6,$E$6,$G$6,$I$6,$K$6))*20</f>
        <v>20</v>
      </c>
      <c r="E6" s="4">
        <v>1.8</v>
      </c>
      <c r="F6" s="4">
        <f>(E6/MAX($C$6,$E$6,$G$6,$I$6,$K$6))*20</f>
        <v>6.545454545454545</v>
      </c>
      <c r="G6" s="4"/>
      <c r="H6" s="4">
        <f>(G6/MAX($C$6,$E$6,$G$6,$I$6,$K$6))*20</f>
        <v>0</v>
      </c>
      <c r="I6" s="4"/>
      <c r="J6" s="4">
        <f>(I6/MAX($C$6,$E$6,$G$6,$I$6,$K$6))*20</f>
        <v>0</v>
      </c>
      <c r="K6" s="4"/>
      <c r="L6" s="4">
        <f>(K6/MAX($C$6,$E$6,$G$6,$I$6,$K$6))*20</f>
        <v>0</v>
      </c>
      <c r="M6" s="11"/>
      <c r="N6" s="9"/>
      <c r="O6" s="3" t="s">
        <v>7</v>
      </c>
      <c r="P6" s="4">
        <v>78.5</v>
      </c>
      <c r="Q6" s="4">
        <v>70</v>
      </c>
      <c r="R6" s="4"/>
      <c r="S6" s="4"/>
      <c r="T6" s="4"/>
      <c r="U6" s="11"/>
      <c r="V6" s="9"/>
      <c r="W6" s="3" t="s">
        <v>7</v>
      </c>
      <c r="X6" s="18">
        <f>+D6+P6</f>
        <v>98.5</v>
      </c>
      <c r="Y6" s="4">
        <f>+F6+Q6</f>
        <v>76.545454545454547</v>
      </c>
      <c r="Z6" s="4">
        <f>+H6+R6</f>
        <v>0</v>
      </c>
      <c r="AA6" s="4">
        <f>+J6+S6</f>
        <v>0</v>
      </c>
      <c r="AB6" s="4">
        <f>+L6+T6</f>
        <v>0</v>
      </c>
      <c r="AC6" s="11"/>
    </row>
    <row r="7" spans="1:29" x14ac:dyDescent="0.3">
      <c r="A7" s="9"/>
      <c r="B7" s="12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9"/>
      <c r="O7" s="10"/>
      <c r="P7" s="10"/>
      <c r="Q7" s="10"/>
      <c r="R7" s="10"/>
      <c r="S7" s="10"/>
      <c r="T7" s="10"/>
      <c r="U7" s="11"/>
      <c r="V7" s="9"/>
      <c r="W7" s="10"/>
      <c r="X7" s="10"/>
      <c r="Y7" s="10"/>
      <c r="Z7" s="10"/>
      <c r="AA7" s="10"/>
      <c r="AB7" s="10"/>
      <c r="AC7" s="11"/>
    </row>
    <row r="8" spans="1:29" x14ac:dyDescent="0.3">
      <c r="A8" s="9"/>
      <c r="B8" s="10"/>
      <c r="C8" s="28" t="s">
        <v>61</v>
      </c>
      <c r="D8" s="28"/>
      <c r="E8" s="28" t="s">
        <v>62</v>
      </c>
      <c r="F8" s="28"/>
      <c r="G8" s="28" t="s">
        <v>4</v>
      </c>
      <c r="H8" s="28"/>
      <c r="I8" s="28" t="s">
        <v>5</v>
      </c>
      <c r="J8" s="28"/>
      <c r="K8" s="28" t="s">
        <v>6</v>
      </c>
      <c r="L8" s="28"/>
      <c r="M8" s="11"/>
      <c r="N8" s="9"/>
      <c r="O8" s="10"/>
      <c r="P8" s="1" t="str">
        <f>+C8</f>
        <v>Malacrida</v>
      </c>
      <c r="Q8" s="1" t="str">
        <f>+E8</f>
        <v>F.lli Grignola</v>
      </c>
      <c r="R8" s="1" t="str">
        <f>+G8</f>
        <v>società 3</v>
      </c>
      <c r="S8" s="1" t="str">
        <f>+I8</f>
        <v>società 4</v>
      </c>
      <c r="T8" s="1" t="str">
        <f>+K8</f>
        <v>società 5</v>
      </c>
      <c r="U8" s="11"/>
      <c r="V8" s="9"/>
      <c r="W8" s="10"/>
      <c r="X8" s="1" t="str">
        <f>+C8</f>
        <v>Malacrida</v>
      </c>
      <c r="Y8" s="1" t="str">
        <f>+E8</f>
        <v>F.lli Grignola</v>
      </c>
      <c r="Z8" s="1" t="str">
        <f>+G8</f>
        <v>società 3</v>
      </c>
      <c r="AA8" s="1" t="str">
        <f>+I8</f>
        <v>società 4</v>
      </c>
      <c r="AB8" s="1" t="str">
        <f>+K8</f>
        <v>società 5</v>
      </c>
      <c r="AC8" s="11"/>
    </row>
    <row r="9" spans="1:29" x14ac:dyDescent="0.3">
      <c r="A9" s="9"/>
      <c r="B9" s="10"/>
      <c r="C9" s="2" t="s">
        <v>0</v>
      </c>
      <c r="D9" s="2" t="s">
        <v>1</v>
      </c>
      <c r="E9" s="2" t="s">
        <v>0</v>
      </c>
      <c r="F9" s="2" t="s">
        <v>1</v>
      </c>
      <c r="G9" s="2" t="s">
        <v>0</v>
      </c>
      <c r="H9" s="2" t="s">
        <v>1</v>
      </c>
      <c r="I9" s="2" t="s">
        <v>0</v>
      </c>
      <c r="J9" s="2" t="s">
        <v>1</v>
      </c>
      <c r="K9" s="2" t="s">
        <v>0</v>
      </c>
      <c r="L9" s="2" t="s">
        <v>1</v>
      </c>
      <c r="M9" s="11"/>
      <c r="N9" s="9"/>
      <c r="O9" s="10"/>
      <c r="P9" s="16" t="s">
        <v>60</v>
      </c>
      <c r="Q9" s="16" t="s">
        <v>60</v>
      </c>
      <c r="R9" s="16" t="s">
        <v>60</v>
      </c>
      <c r="S9" s="16" t="s">
        <v>60</v>
      </c>
      <c r="T9" s="16" t="s">
        <v>60</v>
      </c>
      <c r="U9" s="11"/>
      <c r="V9" s="9"/>
      <c r="W9" s="10"/>
      <c r="X9" s="16" t="s">
        <v>60</v>
      </c>
      <c r="Y9" s="16" t="s">
        <v>60</v>
      </c>
      <c r="Z9" s="16" t="s">
        <v>60</v>
      </c>
      <c r="AA9" s="16" t="s">
        <v>60</v>
      </c>
      <c r="AB9" s="16" t="s">
        <v>60</v>
      </c>
      <c r="AC9" s="11"/>
    </row>
    <row r="10" spans="1:29" x14ac:dyDescent="0.3">
      <c r="A10" s="9"/>
      <c r="B10" s="3" t="s">
        <v>8</v>
      </c>
      <c r="C10" s="4">
        <v>5.5</v>
      </c>
      <c r="D10" s="4">
        <f>(C10/MAX($C$10,$E$10,$G$10,$I$10,$K$10))*20</f>
        <v>20</v>
      </c>
      <c r="E10" s="4">
        <v>1.8</v>
      </c>
      <c r="F10" s="4">
        <f>(E10/MAX($C$10,$E$10,$G$10,$I$10,$K$10))*20</f>
        <v>6.545454545454545</v>
      </c>
      <c r="G10" s="4"/>
      <c r="H10" s="4">
        <f>(G10/MAX($C$10,$E$10,$G$10,$I$10,$K$10))*20</f>
        <v>0</v>
      </c>
      <c r="I10" s="4"/>
      <c r="J10" s="4">
        <f>(I10/MAX($C$10,$E$10,$G$10,$I$10,$K$10))*20</f>
        <v>0</v>
      </c>
      <c r="K10" s="4"/>
      <c r="L10" s="4">
        <f>(K10/MAX($C$10,$E$10,$G$10,$I$10,$K$10))*20</f>
        <v>0</v>
      </c>
      <c r="M10" s="11"/>
      <c r="N10" s="9"/>
      <c r="O10" s="3" t="s">
        <v>8</v>
      </c>
      <c r="P10" s="4">
        <v>75</v>
      </c>
      <c r="Q10" s="4">
        <v>70</v>
      </c>
      <c r="R10" s="4"/>
      <c r="S10" s="4"/>
      <c r="T10" s="4"/>
      <c r="U10" s="11"/>
      <c r="V10" s="9"/>
      <c r="W10" s="3" t="s">
        <v>8</v>
      </c>
      <c r="X10" s="18">
        <f>+D10+P10</f>
        <v>95</v>
      </c>
      <c r="Y10" s="4">
        <f>+F10+Q10</f>
        <v>76.545454545454547</v>
      </c>
      <c r="Z10" s="4">
        <f>+H10+R10</f>
        <v>0</v>
      </c>
      <c r="AA10" s="4">
        <f>+J10+S10</f>
        <v>0</v>
      </c>
      <c r="AB10" s="4">
        <f>+L10+T10</f>
        <v>0</v>
      </c>
      <c r="AC10" s="11"/>
    </row>
    <row r="11" spans="1:29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O11" s="10"/>
      <c r="P11" s="10"/>
      <c r="Q11" s="10"/>
      <c r="R11" s="10"/>
      <c r="S11" s="10"/>
      <c r="T11" s="10"/>
      <c r="U11" s="11"/>
      <c r="V11" s="9"/>
      <c r="W11" s="10"/>
      <c r="X11" s="10"/>
      <c r="Y11" s="10"/>
      <c r="Z11" s="10"/>
      <c r="AA11" s="10"/>
      <c r="AB11" s="10"/>
      <c r="AC11" s="11"/>
    </row>
    <row r="12" spans="1:29" x14ac:dyDescent="0.3">
      <c r="A12" s="9"/>
      <c r="B12" s="10"/>
      <c r="C12" s="28" t="s">
        <v>61</v>
      </c>
      <c r="D12" s="28"/>
      <c r="E12" s="28" t="s">
        <v>62</v>
      </c>
      <c r="F12" s="28"/>
      <c r="G12" s="28" t="s">
        <v>4</v>
      </c>
      <c r="H12" s="28"/>
      <c r="I12" s="28" t="s">
        <v>5</v>
      </c>
      <c r="J12" s="28"/>
      <c r="K12" s="28" t="s">
        <v>6</v>
      </c>
      <c r="L12" s="28"/>
      <c r="M12" s="11"/>
      <c r="N12" s="9"/>
      <c r="O12" s="10"/>
      <c r="P12" s="1" t="str">
        <f>+C12</f>
        <v>Malacrida</v>
      </c>
      <c r="Q12" s="1" t="str">
        <f>+E12</f>
        <v>F.lli Grignola</v>
      </c>
      <c r="R12" s="1" t="str">
        <f>+G12</f>
        <v>società 3</v>
      </c>
      <c r="S12" s="1" t="str">
        <f>+I12</f>
        <v>società 4</v>
      </c>
      <c r="T12" s="1" t="str">
        <f>+K12</f>
        <v>società 5</v>
      </c>
      <c r="U12" s="11"/>
      <c r="V12" s="9"/>
      <c r="W12" s="10"/>
      <c r="X12" s="1" t="str">
        <f>+C12</f>
        <v>Malacrida</v>
      </c>
      <c r="Y12" s="1" t="str">
        <f>+E12</f>
        <v>F.lli Grignola</v>
      </c>
      <c r="Z12" s="1" t="str">
        <f>+G12</f>
        <v>società 3</v>
      </c>
      <c r="AA12" s="1" t="str">
        <f>+I12</f>
        <v>società 4</v>
      </c>
      <c r="AB12" s="1" t="str">
        <f>+K12</f>
        <v>società 5</v>
      </c>
      <c r="AC12" s="11"/>
    </row>
    <row r="13" spans="1:29" x14ac:dyDescent="0.3">
      <c r="A13" s="9"/>
      <c r="B13" s="10"/>
      <c r="C13" s="2" t="s">
        <v>0</v>
      </c>
      <c r="D13" s="2" t="s">
        <v>1</v>
      </c>
      <c r="E13" s="2" t="s">
        <v>0</v>
      </c>
      <c r="F13" s="2" t="s">
        <v>1</v>
      </c>
      <c r="G13" s="2" t="s">
        <v>0</v>
      </c>
      <c r="H13" s="2" t="s">
        <v>1</v>
      </c>
      <c r="I13" s="2" t="s">
        <v>0</v>
      </c>
      <c r="J13" s="2" t="s">
        <v>1</v>
      </c>
      <c r="K13" s="2" t="s">
        <v>0</v>
      </c>
      <c r="L13" s="2" t="s">
        <v>1</v>
      </c>
      <c r="M13" s="11"/>
      <c r="N13" s="9"/>
      <c r="O13" s="10"/>
      <c r="P13" s="16" t="s">
        <v>60</v>
      </c>
      <c r="Q13" s="16" t="s">
        <v>60</v>
      </c>
      <c r="R13" s="16" t="s">
        <v>60</v>
      </c>
      <c r="S13" s="16" t="s">
        <v>60</v>
      </c>
      <c r="T13" s="16" t="s">
        <v>60</v>
      </c>
      <c r="U13" s="11"/>
      <c r="V13" s="9"/>
      <c r="W13" s="10"/>
      <c r="X13" s="16" t="s">
        <v>60</v>
      </c>
      <c r="Y13" s="16" t="s">
        <v>60</v>
      </c>
      <c r="Z13" s="16" t="s">
        <v>60</v>
      </c>
      <c r="AA13" s="16" t="s">
        <v>60</v>
      </c>
      <c r="AB13" s="16" t="s">
        <v>60</v>
      </c>
      <c r="AC13" s="11"/>
    </row>
    <row r="14" spans="1:29" x14ac:dyDescent="0.3">
      <c r="A14" s="9"/>
      <c r="B14" s="3" t="s">
        <v>9</v>
      </c>
      <c r="C14" s="4">
        <v>5.5</v>
      </c>
      <c r="D14" s="4">
        <f>(C14/MAX($C$14,$E$14,$G$14,$I$14,$K$14))*20</f>
        <v>20</v>
      </c>
      <c r="E14" s="4">
        <v>1.8</v>
      </c>
      <c r="F14" s="4">
        <f>(E14/MAX($C$14,$E$14,$G$14,$I$14,$K$14))*20</f>
        <v>6.545454545454545</v>
      </c>
      <c r="G14" s="4"/>
      <c r="H14" s="4">
        <f>(G14/MAX($C$14,$E$14,$G$14,$I$14,$K$14))*20</f>
        <v>0</v>
      </c>
      <c r="I14" s="4"/>
      <c r="J14" s="4">
        <f>(I14/MAX($C$14,$E$14,$G$14,$I$14,$K$14))*20</f>
        <v>0</v>
      </c>
      <c r="K14" s="4"/>
      <c r="L14" s="4">
        <f>(K14/MAX($C$14,$E$14,$G$14,$I$14,$K$14))*20</f>
        <v>0</v>
      </c>
      <c r="M14" s="11"/>
      <c r="N14" s="9"/>
      <c r="O14" s="3" t="s">
        <v>9</v>
      </c>
      <c r="P14" s="4">
        <v>78.5</v>
      </c>
      <c r="Q14" s="4">
        <v>70</v>
      </c>
      <c r="R14" s="4"/>
      <c r="S14" s="4"/>
      <c r="T14" s="4"/>
      <c r="U14" s="11"/>
      <c r="V14" s="9"/>
      <c r="W14" s="3" t="s">
        <v>9</v>
      </c>
      <c r="X14" s="18">
        <f>+D14+P14</f>
        <v>98.5</v>
      </c>
      <c r="Y14" s="4">
        <f>+F14+Q14</f>
        <v>76.545454545454547</v>
      </c>
      <c r="Z14" s="4">
        <f>+H14+R14</f>
        <v>0</v>
      </c>
      <c r="AA14" s="4">
        <f>+J14+S14</f>
        <v>0</v>
      </c>
      <c r="AB14" s="4">
        <f>+L14+T14</f>
        <v>0</v>
      </c>
      <c r="AC14" s="11"/>
    </row>
    <row r="15" spans="1:29" x14ac:dyDescent="0.3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9"/>
      <c r="O15" s="10"/>
      <c r="P15" s="10"/>
      <c r="Q15" s="10"/>
      <c r="R15" s="10"/>
      <c r="S15" s="10"/>
      <c r="T15" s="10"/>
      <c r="U15" s="11"/>
      <c r="V15" s="9"/>
      <c r="W15" s="10"/>
      <c r="X15" s="10"/>
      <c r="Y15" s="10"/>
      <c r="Z15" s="10"/>
      <c r="AA15" s="10"/>
      <c r="AB15" s="10"/>
      <c r="AC15" s="11"/>
    </row>
    <row r="16" spans="1:29" ht="72" x14ac:dyDescent="0.3">
      <c r="A16" s="9"/>
      <c r="B16" s="10"/>
      <c r="C16" s="28" t="s">
        <v>61</v>
      </c>
      <c r="D16" s="28"/>
      <c r="E16" s="28" t="s">
        <v>63</v>
      </c>
      <c r="F16" s="28"/>
      <c r="G16" s="31" t="s">
        <v>64</v>
      </c>
      <c r="H16" s="32"/>
      <c r="I16" s="28" t="s">
        <v>5</v>
      </c>
      <c r="J16" s="28"/>
      <c r="K16" s="28" t="s">
        <v>6</v>
      </c>
      <c r="L16" s="28"/>
      <c r="M16" s="11"/>
      <c r="N16" s="9"/>
      <c r="O16" s="10"/>
      <c r="P16" s="1" t="str">
        <f>+C16</f>
        <v>Malacrida</v>
      </c>
      <c r="Q16" s="1" t="str">
        <f>+E16</f>
        <v>Grimal Service</v>
      </c>
      <c r="R16" s="17" t="str">
        <f>+G16</f>
        <v>RTI AVR SPA -CONSORZIO STABILE A.L.P.I. - NUOVA MALEGORI - EUROAMBIENTE</v>
      </c>
      <c r="S16" s="1" t="str">
        <f>+I16</f>
        <v>società 4</v>
      </c>
      <c r="T16" s="1" t="str">
        <f>+K16</f>
        <v>società 5</v>
      </c>
      <c r="U16" s="11"/>
      <c r="V16" s="9"/>
      <c r="W16" s="10"/>
      <c r="X16" s="1" t="str">
        <f>+C16</f>
        <v>Malacrida</v>
      </c>
      <c r="Y16" s="1" t="str">
        <f>+E16</f>
        <v>Grimal Service</v>
      </c>
      <c r="Z16" s="17" t="str">
        <f>+G16</f>
        <v>RTI AVR SPA -CONSORZIO STABILE A.L.P.I. - NUOVA MALEGORI - EUROAMBIENTE</v>
      </c>
      <c r="AA16" s="1" t="str">
        <f>+I16</f>
        <v>società 4</v>
      </c>
      <c r="AB16" s="1" t="str">
        <f>+K16</f>
        <v>società 5</v>
      </c>
      <c r="AC16" s="11"/>
    </row>
    <row r="17" spans="1:29" x14ac:dyDescent="0.3">
      <c r="A17" s="9"/>
      <c r="B17" s="10"/>
      <c r="C17" s="2" t="s">
        <v>0</v>
      </c>
      <c r="D17" s="2" t="s">
        <v>1</v>
      </c>
      <c r="E17" s="2" t="s">
        <v>0</v>
      </c>
      <c r="F17" s="2" t="s">
        <v>1</v>
      </c>
      <c r="G17" s="2" t="s">
        <v>0</v>
      </c>
      <c r="H17" s="2" t="s">
        <v>1</v>
      </c>
      <c r="I17" s="2" t="s">
        <v>0</v>
      </c>
      <c r="J17" s="2" t="s">
        <v>1</v>
      </c>
      <c r="K17" s="2" t="s">
        <v>0</v>
      </c>
      <c r="L17" s="2" t="s">
        <v>1</v>
      </c>
      <c r="M17" s="11"/>
      <c r="N17" s="9"/>
      <c r="O17" s="10"/>
      <c r="P17" s="16" t="s">
        <v>60</v>
      </c>
      <c r="Q17" s="16" t="s">
        <v>60</v>
      </c>
      <c r="R17" s="16" t="s">
        <v>60</v>
      </c>
      <c r="S17" s="16" t="s">
        <v>60</v>
      </c>
      <c r="T17" s="16" t="s">
        <v>60</v>
      </c>
      <c r="U17" s="11"/>
      <c r="V17" s="9"/>
      <c r="W17" s="10"/>
      <c r="X17" s="16" t="s">
        <v>60</v>
      </c>
      <c r="Y17" s="16" t="s">
        <v>60</v>
      </c>
      <c r="Z17" s="16" t="s">
        <v>60</v>
      </c>
      <c r="AA17" s="16" t="s">
        <v>60</v>
      </c>
      <c r="AB17" s="16" t="s">
        <v>60</v>
      </c>
      <c r="AC17" s="11"/>
    </row>
    <row r="18" spans="1:29" x14ac:dyDescent="0.3">
      <c r="A18" s="9"/>
      <c r="B18" s="3" t="s">
        <v>10</v>
      </c>
      <c r="C18" s="4">
        <v>4.5</v>
      </c>
      <c r="D18" s="4">
        <f>(C18/MAX($C$18,$E$18,$G$18,$I$18,$K$18))*20</f>
        <v>20</v>
      </c>
      <c r="E18" s="4">
        <v>0.25</v>
      </c>
      <c r="F18" s="4">
        <f>(E18/MAX($C$18,$E$18,$G$18,$I$18,$K$18))*20</f>
        <v>1.1111111111111112</v>
      </c>
      <c r="G18" s="4">
        <v>1.99</v>
      </c>
      <c r="H18" s="4">
        <f>(G18/MAX($C$18,$E$18,$G$18,$I$18,$K$18))*20</f>
        <v>8.844444444444445</v>
      </c>
      <c r="I18" s="4"/>
      <c r="J18" s="4">
        <f>(I18/MAX($C$18,$E$18,$G$18,$I$18,$K$18))*20</f>
        <v>0</v>
      </c>
      <c r="K18" s="4"/>
      <c r="L18" s="4">
        <f>(K18/MAX($C$18,$E$18,$G$18,$I$18,$K$18))*20</f>
        <v>0</v>
      </c>
      <c r="M18" s="11"/>
      <c r="N18" s="9"/>
      <c r="O18" s="3" t="s">
        <v>10</v>
      </c>
      <c r="P18" s="4">
        <v>78.5</v>
      </c>
      <c r="Q18" s="4">
        <v>70</v>
      </c>
      <c r="R18" s="4">
        <v>72.5</v>
      </c>
      <c r="S18" s="4"/>
      <c r="T18" s="4"/>
      <c r="U18" s="11"/>
      <c r="V18" s="9"/>
      <c r="W18" s="3" t="s">
        <v>10</v>
      </c>
      <c r="X18" s="18">
        <f>+D18+P18</f>
        <v>98.5</v>
      </c>
      <c r="Y18" s="4">
        <f>+F18+Q18</f>
        <v>71.111111111111114</v>
      </c>
      <c r="Z18" s="4">
        <f>+H18+R18</f>
        <v>81.344444444444449</v>
      </c>
      <c r="AA18" s="4">
        <f>+J18+S18</f>
        <v>0</v>
      </c>
      <c r="AB18" s="4">
        <f>+L18+T18</f>
        <v>0</v>
      </c>
      <c r="AC18" s="11"/>
    </row>
    <row r="19" spans="1:29" x14ac:dyDescent="0.3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9"/>
      <c r="O19" s="10"/>
      <c r="P19" s="10"/>
      <c r="Q19" s="10"/>
      <c r="R19" s="10"/>
      <c r="S19" s="10"/>
      <c r="T19" s="10"/>
      <c r="U19" s="11"/>
      <c r="V19" s="9"/>
      <c r="W19" s="10"/>
      <c r="X19" s="10"/>
      <c r="Y19" s="10"/>
      <c r="Z19" s="10"/>
      <c r="AA19" s="10"/>
      <c r="AB19" s="10"/>
      <c r="AC19" s="11"/>
    </row>
    <row r="20" spans="1:29" ht="72" x14ac:dyDescent="0.3">
      <c r="A20" s="9"/>
      <c r="B20" s="10"/>
      <c r="C20" s="28" t="s">
        <v>65</v>
      </c>
      <c r="D20" s="28"/>
      <c r="E20" s="28" t="s">
        <v>63</v>
      </c>
      <c r="F20" s="28"/>
      <c r="G20" s="30" t="s">
        <v>64</v>
      </c>
      <c r="H20" s="30"/>
      <c r="I20" s="28" t="s">
        <v>5</v>
      </c>
      <c r="J20" s="28"/>
      <c r="K20" s="28" t="s">
        <v>6</v>
      </c>
      <c r="L20" s="28"/>
      <c r="M20" s="11"/>
      <c r="N20" s="9"/>
      <c r="O20" s="10"/>
      <c r="P20" s="1" t="str">
        <f>+C20</f>
        <v>W. BAU SRL</v>
      </c>
      <c r="Q20" s="1" t="str">
        <f>+E20</f>
        <v>Grimal Service</v>
      </c>
      <c r="R20" s="17" t="str">
        <f>+G20</f>
        <v>RTI AVR SPA -CONSORZIO STABILE A.L.P.I. - NUOVA MALEGORI - EUROAMBIENTE</v>
      </c>
      <c r="S20" s="1" t="str">
        <f>+I20</f>
        <v>società 4</v>
      </c>
      <c r="T20" s="1" t="str">
        <f>+K20</f>
        <v>società 5</v>
      </c>
      <c r="U20" s="11"/>
      <c r="V20" s="9"/>
      <c r="W20" s="10"/>
      <c r="X20" s="1" t="str">
        <f>+C20</f>
        <v>W. BAU SRL</v>
      </c>
      <c r="Y20" s="1" t="str">
        <f>+E20</f>
        <v>Grimal Service</v>
      </c>
      <c r="Z20" s="17" t="str">
        <f>+G20</f>
        <v>RTI AVR SPA -CONSORZIO STABILE A.L.P.I. - NUOVA MALEGORI - EUROAMBIENTE</v>
      </c>
      <c r="AA20" s="1" t="str">
        <f>+I20</f>
        <v>società 4</v>
      </c>
      <c r="AB20" s="1" t="str">
        <f>+K20</f>
        <v>società 5</v>
      </c>
      <c r="AC20" s="11"/>
    </row>
    <row r="21" spans="1:29" x14ac:dyDescent="0.3">
      <c r="A21" s="9"/>
      <c r="B21" s="10"/>
      <c r="C21" s="2" t="s">
        <v>0</v>
      </c>
      <c r="D21" s="2" t="s">
        <v>1</v>
      </c>
      <c r="E21" s="2" t="s">
        <v>0</v>
      </c>
      <c r="F21" s="2" t="s">
        <v>1</v>
      </c>
      <c r="G21" s="2" t="s">
        <v>0</v>
      </c>
      <c r="H21" s="2" t="s">
        <v>1</v>
      </c>
      <c r="I21" s="2" t="s">
        <v>0</v>
      </c>
      <c r="J21" s="2" t="s">
        <v>1</v>
      </c>
      <c r="K21" s="2" t="s">
        <v>0</v>
      </c>
      <c r="L21" s="2" t="s">
        <v>1</v>
      </c>
      <c r="M21" s="11"/>
      <c r="N21" s="9"/>
      <c r="O21" s="10"/>
      <c r="P21" s="16" t="s">
        <v>60</v>
      </c>
      <c r="Q21" s="16" t="s">
        <v>60</v>
      </c>
      <c r="R21" s="16" t="s">
        <v>60</v>
      </c>
      <c r="S21" s="16" t="s">
        <v>60</v>
      </c>
      <c r="T21" s="16" t="s">
        <v>60</v>
      </c>
      <c r="U21" s="11"/>
      <c r="V21" s="9"/>
      <c r="W21" s="10"/>
      <c r="X21" s="16" t="s">
        <v>60</v>
      </c>
      <c r="Y21" s="16" t="s">
        <v>60</v>
      </c>
      <c r="Z21" s="16" t="s">
        <v>60</v>
      </c>
      <c r="AA21" s="16" t="s">
        <v>60</v>
      </c>
      <c r="AB21" s="16" t="s">
        <v>60</v>
      </c>
      <c r="AC21" s="11"/>
    </row>
    <row r="22" spans="1:29" x14ac:dyDescent="0.3">
      <c r="A22" s="9"/>
      <c r="B22" s="3" t="s">
        <v>11</v>
      </c>
      <c r="C22" s="4">
        <v>5.72</v>
      </c>
      <c r="D22" s="4">
        <f>(C22/MAX($C$22,$E$22,$G$22,$I$22,$K$22))*20</f>
        <v>20</v>
      </c>
      <c r="E22" s="4">
        <v>0.75</v>
      </c>
      <c r="F22" s="4">
        <f>(E22/MAX($C$22,$E$22,$G$22,$I$22,$K$22))*20</f>
        <v>2.6223776223776225</v>
      </c>
      <c r="G22" s="4">
        <v>1.99</v>
      </c>
      <c r="H22" s="4">
        <f>(G22/MAX($C$22,$E$22,$G$22,$I$22,$K$22))*20</f>
        <v>6.9580419580419584</v>
      </c>
      <c r="I22" s="4"/>
      <c r="J22" s="4">
        <f>(I22/MAX($C$22,$E$22,$G$22,$I$22,$K$22))*20</f>
        <v>0</v>
      </c>
      <c r="K22" s="4"/>
      <c r="L22" s="4">
        <f>(K22/MAX($C$22,$E$22,$G$22,$I$22,$K$22))*20</f>
        <v>0</v>
      </c>
      <c r="M22" s="11"/>
      <c r="N22" s="9"/>
      <c r="O22" s="3" t="s">
        <v>11</v>
      </c>
      <c r="P22" s="4">
        <v>55</v>
      </c>
      <c r="Q22" s="4">
        <v>70</v>
      </c>
      <c r="R22" s="4">
        <v>72.5</v>
      </c>
      <c r="S22" s="4"/>
      <c r="T22" s="4"/>
      <c r="U22" s="11"/>
      <c r="V22" s="9"/>
      <c r="W22" s="3" t="s">
        <v>11</v>
      </c>
      <c r="X22" s="18">
        <f>+D22+P22</f>
        <v>75</v>
      </c>
      <c r="Y22" s="4">
        <f>+F22+Q22</f>
        <v>72.622377622377627</v>
      </c>
      <c r="Z22" s="27">
        <f>+H22+R22</f>
        <v>79.45804195804196</v>
      </c>
      <c r="AA22" s="4">
        <f>+J22+S22</f>
        <v>0</v>
      </c>
      <c r="AB22" s="4">
        <f>+L22+T22</f>
        <v>0</v>
      </c>
      <c r="AC22" s="11"/>
    </row>
    <row r="23" spans="1:29" x14ac:dyDescent="0.3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9"/>
      <c r="O23" s="10"/>
      <c r="P23" s="10"/>
      <c r="Q23" s="10"/>
      <c r="R23" s="10"/>
      <c r="S23" s="10"/>
      <c r="T23" s="10"/>
      <c r="U23" s="11"/>
      <c r="V23" s="9"/>
      <c r="W23" s="10"/>
      <c r="X23" s="10"/>
      <c r="Y23" s="10"/>
      <c r="Z23" s="10"/>
      <c r="AA23" s="10"/>
      <c r="AB23" s="10"/>
      <c r="AC23" s="11"/>
    </row>
    <row r="24" spans="1:29" ht="96.75" customHeight="1" x14ac:dyDescent="0.3">
      <c r="A24" s="9"/>
      <c r="B24" s="10"/>
      <c r="C24" s="28" t="s">
        <v>65</v>
      </c>
      <c r="D24" s="28"/>
      <c r="E24" s="28" t="s">
        <v>61</v>
      </c>
      <c r="F24" s="28"/>
      <c r="G24" s="28" t="s">
        <v>63</v>
      </c>
      <c r="H24" s="28"/>
      <c r="I24" s="30" t="s">
        <v>64</v>
      </c>
      <c r="J24" s="30"/>
      <c r="K24" s="28" t="s">
        <v>6</v>
      </c>
      <c r="L24" s="28"/>
      <c r="M24" s="11"/>
      <c r="N24" s="9"/>
      <c r="O24" s="10"/>
      <c r="P24" s="1" t="str">
        <f>+C24</f>
        <v>W. BAU SRL</v>
      </c>
      <c r="Q24" s="1" t="str">
        <f>+E24</f>
        <v>Malacrida</v>
      </c>
      <c r="R24" s="1" t="str">
        <f>+G24</f>
        <v>Grimal Service</v>
      </c>
      <c r="S24" s="17" t="str">
        <f>+I24</f>
        <v>RTI AVR SPA -CONSORZIO STABILE A.L.P.I. - NUOVA MALEGORI - EUROAMBIENTE</v>
      </c>
      <c r="T24" s="1" t="str">
        <f>+K24</f>
        <v>società 5</v>
      </c>
      <c r="U24" s="11"/>
      <c r="V24" s="9"/>
      <c r="W24" s="10"/>
      <c r="X24" s="1" t="str">
        <f>+C24</f>
        <v>W. BAU SRL</v>
      </c>
      <c r="Y24" s="1" t="str">
        <f>+E24</f>
        <v>Malacrida</v>
      </c>
      <c r="Z24" s="1" t="str">
        <f>+G24</f>
        <v>Grimal Service</v>
      </c>
      <c r="AA24" s="17" t="str">
        <f>+I24</f>
        <v>RTI AVR SPA -CONSORZIO STABILE A.L.P.I. - NUOVA MALEGORI - EUROAMBIENTE</v>
      </c>
      <c r="AB24" s="1" t="str">
        <f>+K24</f>
        <v>società 5</v>
      </c>
      <c r="AC24" s="11"/>
    </row>
    <row r="25" spans="1:29" x14ac:dyDescent="0.3">
      <c r="A25" s="9"/>
      <c r="B25" s="10"/>
      <c r="C25" s="2" t="s">
        <v>0</v>
      </c>
      <c r="D25" s="2" t="s">
        <v>1</v>
      </c>
      <c r="E25" s="2" t="s">
        <v>0</v>
      </c>
      <c r="F25" s="2" t="s">
        <v>1</v>
      </c>
      <c r="G25" s="2" t="s">
        <v>0</v>
      </c>
      <c r="H25" s="2" t="s">
        <v>1</v>
      </c>
      <c r="I25" s="2" t="s">
        <v>0</v>
      </c>
      <c r="J25" s="2" t="s">
        <v>1</v>
      </c>
      <c r="K25" s="2" t="s">
        <v>0</v>
      </c>
      <c r="L25" s="2" t="s">
        <v>1</v>
      </c>
      <c r="M25" s="11"/>
      <c r="N25" s="9"/>
      <c r="O25" s="10"/>
      <c r="P25" s="16" t="s">
        <v>60</v>
      </c>
      <c r="Q25" s="16" t="s">
        <v>60</v>
      </c>
      <c r="R25" s="16" t="s">
        <v>60</v>
      </c>
      <c r="S25" s="16" t="s">
        <v>60</v>
      </c>
      <c r="T25" s="16" t="s">
        <v>60</v>
      </c>
      <c r="U25" s="11"/>
      <c r="V25" s="9"/>
      <c r="W25" s="10"/>
      <c r="X25" s="16" t="s">
        <v>60</v>
      </c>
      <c r="Y25" s="16" t="s">
        <v>60</v>
      </c>
      <c r="Z25" s="16" t="s">
        <v>60</v>
      </c>
      <c r="AA25" s="16" t="s">
        <v>60</v>
      </c>
      <c r="AB25" s="16" t="s">
        <v>60</v>
      </c>
      <c r="AC25" s="11"/>
    </row>
    <row r="26" spans="1:29" x14ac:dyDescent="0.3">
      <c r="A26" s="9"/>
      <c r="B26" s="3" t="s">
        <v>12</v>
      </c>
      <c r="C26" s="4">
        <v>12.32</v>
      </c>
      <c r="D26" s="4">
        <f>(C26/MAX($C$26,$E$26,$G$26,$I$26,$K$26))*20</f>
        <v>20</v>
      </c>
      <c r="E26" s="4">
        <v>0.5</v>
      </c>
      <c r="F26" s="4">
        <f>(E26/MAX($C$26,$E$26,$G$26,$I$26,$K$26))*20</f>
        <v>0.81168831168831168</v>
      </c>
      <c r="G26" s="4">
        <v>1.1499999999999999</v>
      </c>
      <c r="H26" s="4">
        <f>(G26/MAX($C$26,$E$26,$G$26,$I$26,$K$26))*20</f>
        <v>1.8668831168831168</v>
      </c>
      <c r="I26" s="4">
        <v>1.99</v>
      </c>
      <c r="J26" s="4">
        <f>(I26/MAX($C$26,$E$26,$G$26,$I$26,$K$26))*20</f>
        <v>3.2305194805194803</v>
      </c>
      <c r="K26" s="4"/>
      <c r="L26" s="4">
        <f>(K26/MAX($C$26,$E$26,$G$26,$I$26,$K$26))*20</f>
        <v>0</v>
      </c>
      <c r="M26" s="11"/>
      <c r="N26" s="9"/>
      <c r="O26" s="3" t="s">
        <v>12</v>
      </c>
      <c r="P26" s="4">
        <v>70</v>
      </c>
      <c r="Q26" s="4">
        <v>70</v>
      </c>
      <c r="R26" s="4">
        <v>70</v>
      </c>
      <c r="S26" s="4">
        <v>72.5</v>
      </c>
      <c r="T26" s="4"/>
      <c r="U26" s="11"/>
      <c r="V26" s="9"/>
      <c r="W26" s="3" t="s">
        <v>12</v>
      </c>
      <c r="X26" s="18">
        <f>+D26+P26</f>
        <v>90</v>
      </c>
      <c r="Y26" s="4">
        <f>+F26+Q26</f>
        <v>70.811688311688314</v>
      </c>
      <c r="Z26" s="4">
        <f>+H26+R26</f>
        <v>71.866883116883116</v>
      </c>
      <c r="AA26" s="4">
        <f>+J26+S26</f>
        <v>75.730519480519476</v>
      </c>
      <c r="AB26" s="4">
        <f>+L26+T26</f>
        <v>0</v>
      </c>
      <c r="AC26" s="11"/>
    </row>
    <row r="27" spans="1:29" x14ac:dyDescent="0.3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  <c r="N27" s="9"/>
      <c r="O27" s="10"/>
      <c r="P27" s="10"/>
      <c r="Q27" s="10"/>
      <c r="R27" s="10"/>
      <c r="S27" s="10"/>
      <c r="T27" s="10"/>
      <c r="U27" s="11"/>
      <c r="V27" s="9"/>
      <c r="W27" s="10"/>
      <c r="X27" s="10"/>
      <c r="Y27" s="10"/>
      <c r="Z27" s="10"/>
      <c r="AA27" s="10"/>
      <c r="AB27" s="10"/>
      <c r="AC27" s="11"/>
    </row>
    <row r="28" spans="1:29" x14ac:dyDescent="0.3">
      <c r="A28" s="9"/>
      <c r="B28" s="10"/>
      <c r="C28" s="28" t="s">
        <v>65</v>
      </c>
      <c r="D28" s="28"/>
      <c r="E28" s="28" t="s">
        <v>66</v>
      </c>
      <c r="F28" s="28"/>
      <c r="G28" s="28" t="s">
        <v>4</v>
      </c>
      <c r="H28" s="28"/>
      <c r="I28" s="28" t="s">
        <v>5</v>
      </c>
      <c r="J28" s="28"/>
      <c r="K28" s="28" t="s">
        <v>6</v>
      </c>
      <c r="L28" s="28"/>
      <c r="M28" s="11"/>
      <c r="N28" s="9"/>
      <c r="O28" s="10"/>
      <c r="P28" s="1" t="str">
        <f>+C28</f>
        <v>W. BAU SRL</v>
      </c>
      <c r="Q28" s="1" t="str">
        <f>+E28</f>
        <v>MG COSTRUZIONI</v>
      </c>
      <c r="R28" s="1" t="str">
        <f>+G28</f>
        <v>società 3</v>
      </c>
      <c r="S28" s="1" t="str">
        <f>+I28</f>
        <v>società 4</v>
      </c>
      <c r="T28" s="1" t="str">
        <f>+K28</f>
        <v>società 5</v>
      </c>
      <c r="U28" s="11"/>
      <c r="V28" s="9"/>
      <c r="W28" s="10"/>
      <c r="X28" s="1" t="str">
        <f>+C28</f>
        <v>W. BAU SRL</v>
      </c>
      <c r="Y28" s="1" t="str">
        <f>+E28</f>
        <v>MG COSTRUZIONI</v>
      </c>
      <c r="Z28" s="1" t="str">
        <f>+G28</f>
        <v>società 3</v>
      </c>
      <c r="AA28" s="1" t="str">
        <f>+I28</f>
        <v>società 4</v>
      </c>
      <c r="AB28" s="1" t="str">
        <f>+K28</f>
        <v>società 5</v>
      </c>
      <c r="AC28" s="11"/>
    </row>
    <row r="29" spans="1:29" x14ac:dyDescent="0.3">
      <c r="A29" s="9"/>
      <c r="B29" s="10"/>
      <c r="C29" s="2" t="s">
        <v>0</v>
      </c>
      <c r="D29" s="2" t="s">
        <v>1</v>
      </c>
      <c r="E29" s="2" t="s">
        <v>0</v>
      </c>
      <c r="F29" s="2" t="s">
        <v>1</v>
      </c>
      <c r="G29" s="2" t="s">
        <v>0</v>
      </c>
      <c r="H29" s="2" t="s">
        <v>1</v>
      </c>
      <c r="I29" s="2" t="s">
        <v>0</v>
      </c>
      <c r="J29" s="2" t="s">
        <v>1</v>
      </c>
      <c r="K29" s="2" t="s">
        <v>0</v>
      </c>
      <c r="L29" s="2" t="s">
        <v>1</v>
      </c>
      <c r="M29" s="11"/>
      <c r="N29" s="9"/>
      <c r="O29" s="10"/>
      <c r="P29" s="16" t="s">
        <v>60</v>
      </c>
      <c r="Q29" s="16" t="s">
        <v>60</v>
      </c>
      <c r="R29" s="16" t="s">
        <v>60</v>
      </c>
      <c r="S29" s="16" t="s">
        <v>60</v>
      </c>
      <c r="T29" s="16" t="s">
        <v>60</v>
      </c>
      <c r="U29" s="11"/>
      <c r="V29" s="9"/>
      <c r="W29" s="10"/>
      <c r="X29" s="16" t="s">
        <v>60</v>
      </c>
      <c r="Y29" s="16" t="s">
        <v>60</v>
      </c>
      <c r="Z29" s="16" t="s">
        <v>60</v>
      </c>
      <c r="AA29" s="16" t="s">
        <v>60</v>
      </c>
      <c r="AB29" s="16" t="s">
        <v>60</v>
      </c>
      <c r="AC29" s="11"/>
    </row>
    <row r="30" spans="1:29" x14ac:dyDescent="0.3">
      <c r="A30" s="9"/>
      <c r="B30" s="3" t="s">
        <v>13</v>
      </c>
      <c r="C30" s="4">
        <v>9.99</v>
      </c>
      <c r="D30" s="4">
        <f>(C30/MAX($C$30,$E$30,$G$30,$I$30,$K$30))*20</f>
        <v>20</v>
      </c>
      <c r="E30" s="4">
        <v>5.75</v>
      </c>
      <c r="F30" s="4">
        <f>(E30/MAX($C$30,$E$30,$G$30,$I$30,$K$30))*20</f>
        <v>11.511511511511511</v>
      </c>
      <c r="G30" s="4"/>
      <c r="H30" s="4">
        <f>(G30/MAX($C$30,$E$30,$G$30,$I$30,$K$30))*20</f>
        <v>0</v>
      </c>
      <c r="I30" s="4"/>
      <c r="J30" s="4">
        <f>(I30/MAX($C$30,$E$30,$G$30,$I$30,$K$30))*20</f>
        <v>0</v>
      </c>
      <c r="K30" s="4"/>
      <c r="L30" s="4">
        <f>(K30/MAX($C$30,$E$30,$G$30,$I$30,$K$30))*20</f>
        <v>0</v>
      </c>
      <c r="M30" s="11"/>
      <c r="N30" s="9"/>
      <c r="O30" s="3" t="s">
        <v>13</v>
      </c>
      <c r="P30" s="4">
        <v>70</v>
      </c>
      <c r="Q30" s="4">
        <v>70</v>
      </c>
      <c r="R30" s="4"/>
      <c r="S30" s="4"/>
      <c r="T30" s="4"/>
      <c r="U30" s="11"/>
      <c r="V30" s="9"/>
      <c r="W30" s="3" t="s">
        <v>13</v>
      </c>
      <c r="X30" s="18">
        <f>+D30+P30</f>
        <v>90</v>
      </c>
      <c r="Y30" s="4">
        <f>+F30+Q30</f>
        <v>81.511511511511515</v>
      </c>
      <c r="Z30" s="4">
        <f>+H30+R30</f>
        <v>0</v>
      </c>
      <c r="AA30" s="4">
        <f>+J30+S30</f>
        <v>0</v>
      </c>
      <c r="AB30" s="4">
        <f>+L30+T30</f>
        <v>0</v>
      </c>
      <c r="AC30" s="11"/>
    </row>
    <row r="31" spans="1:29" x14ac:dyDescent="0.3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1"/>
      <c r="N31" s="9"/>
      <c r="O31" s="10"/>
      <c r="P31" s="10"/>
      <c r="Q31" s="10"/>
      <c r="R31" s="10"/>
      <c r="S31" s="10"/>
      <c r="T31" s="10"/>
      <c r="U31" s="11"/>
      <c r="V31" s="9"/>
      <c r="W31" s="10"/>
      <c r="X31" s="10"/>
      <c r="Y31" s="10"/>
      <c r="Z31" s="10"/>
      <c r="AA31" s="10"/>
      <c r="AB31" s="10"/>
      <c r="AC31" s="11"/>
    </row>
    <row r="32" spans="1:29" x14ac:dyDescent="0.3">
      <c r="A32" s="9"/>
      <c r="B32" s="10"/>
      <c r="C32" s="28" t="s">
        <v>65</v>
      </c>
      <c r="D32" s="28"/>
      <c r="E32" s="28" t="s">
        <v>66</v>
      </c>
      <c r="F32" s="28"/>
      <c r="G32" s="28" t="s">
        <v>4</v>
      </c>
      <c r="H32" s="28"/>
      <c r="I32" s="28" t="s">
        <v>5</v>
      </c>
      <c r="J32" s="28"/>
      <c r="K32" s="28" t="s">
        <v>6</v>
      </c>
      <c r="L32" s="28"/>
      <c r="M32" s="11"/>
      <c r="N32" s="9"/>
      <c r="O32" s="10"/>
      <c r="P32" s="1" t="str">
        <f>+C32</f>
        <v>W. BAU SRL</v>
      </c>
      <c r="Q32" s="1" t="str">
        <f>+E32</f>
        <v>MG COSTRUZIONI</v>
      </c>
      <c r="R32" s="1" t="str">
        <f>+G32</f>
        <v>società 3</v>
      </c>
      <c r="S32" s="1" t="str">
        <f>+I32</f>
        <v>società 4</v>
      </c>
      <c r="T32" s="1" t="str">
        <f>+K32</f>
        <v>società 5</v>
      </c>
      <c r="U32" s="11"/>
      <c r="V32" s="9"/>
      <c r="W32" s="10"/>
      <c r="X32" s="1" t="str">
        <f>+C32</f>
        <v>W. BAU SRL</v>
      </c>
      <c r="Y32" s="1" t="str">
        <f>+E32</f>
        <v>MG COSTRUZIONI</v>
      </c>
      <c r="Z32" s="1" t="str">
        <f>+G32</f>
        <v>società 3</v>
      </c>
      <c r="AA32" s="1" t="str">
        <f>+I32</f>
        <v>società 4</v>
      </c>
      <c r="AB32" s="1" t="str">
        <f>+K32</f>
        <v>società 5</v>
      </c>
      <c r="AC32" s="11"/>
    </row>
    <row r="33" spans="1:29" x14ac:dyDescent="0.3">
      <c r="A33" s="9"/>
      <c r="B33" s="10"/>
      <c r="C33" s="2" t="s">
        <v>0</v>
      </c>
      <c r="D33" s="2" t="s">
        <v>1</v>
      </c>
      <c r="E33" s="2" t="s">
        <v>0</v>
      </c>
      <c r="F33" s="2" t="s">
        <v>1</v>
      </c>
      <c r="G33" s="2" t="s">
        <v>0</v>
      </c>
      <c r="H33" s="2" t="s">
        <v>1</v>
      </c>
      <c r="I33" s="2" t="s">
        <v>0</v>
      </c>
      <c r="J33" s="2" t="s">
        <v>1</v>
      </c>
      <c r="K33" s="2" t="s">
        <v>0</v>
      </c>
      <c r="L33" s="2" t="s">
        <v>1</v>
      </c>
      <c r="M33" s="11"/>
      <c r="N33" s="9"/>
      <c r="O33" s="10"/>
      <c r="P33" s="16" t="s">
        <v>60</v>
      </c>
      <c r="Q33" s="16" t="s">
        <v>60</v>
      </c>
      <c r="R33" s="16" t="s">
        <v>60</v>
      </c>
      <c r="S33" s="16" t="s">
        <v>60</v>
      </c>
      <c r="T33" s="16" t="s">
        <v>60</v>
      </c>
      <c r="U33" s="11"/>
      <c r="V33" s="9"/>
      <c r="W33" s="10"/>
      <c r="X33" s="16" t="s">
        <v>60</v>
      </c>
      <c r="Y33" s="16" t="s">
        <v>60</v>
      </c>
      <c r="Z33" s="16" t="s">
        <v>60</v>
      </c>
      <c r="AA33" s="16" t="s">
        <v>60</v>
      </c>
      <c r="AB33" s="16" t="s">
        <v>60</v>
      </c>
      <c r="AC33" s="11"/>
    </row>
    <row r="34" spans="1:29" x14ac:dyDescent="0.3">
      <c r="A34" s="9"/>
      <c r="B34" s="3" t="s">
        <v>14</v>
      </c>
      <c r="C34" s="4">
        <v>9.99</v>
      </c>
      <c r="D34" s="4">
        <f>(C34/MAX($C$34,$E$34,$G$34,$I$34,$K$34))*20</f>
        <v>20</v>
      </c>
      <c r="E34" s="4">
        <v>4.55</v>
      </c>
      <c r="F34" s="4">
        <f>(E34/MAX($C$34,$E$34,$G$34,$I$34,$K$34))*20</f>
        <v>9.1091091091091076</v>
      </c>
      <c r="G34" s="4"/>
      <c r="H34" s="4">
        <f>(G34/MAX($C$34,$E$34,$G$34,$I$34,$K$34))*20</f>
        <v>0</v>
      </c>
      <c r="I34" s="4"/>
      <c r="J34" s="4">
        <f>(I34/MAX($C$34,$E$34,$G$34,$I$34,$K$34))*20</f>
        <v>0</v>
      </c>
      <c r="K34" s="4"/>
      <c r="L34" s="4">
        <f>(K34/MAX($C$34,$E$34,$G$34,$I$34,$K$34))*20</f>
        <v>0</v>
      </c>
      <c r="M34" s="11"/>
      <c r="N34" s="9"/>
      <c r="O34" s="3" t="s">
        <v>14</v>
      </c>
      <c r="P34" s="4">
        <v>70</v>
      </c>
      <c r="Q34" s="4">
        <v>70</v>
      </c>
      <c r="R34" s="4"/>
      <c r="S34" s="4"/>
      <c r="T34" s="4"/>
      <c r="U34" s="11"/>
      <c r="V34" s="9"/>
      <c r="W34" s="3" t="s">
        <v>14</v>
      </c>
      <c r="X34" s="18">
        <f>+D34+P34</f>
        <v>90</v>
      </c>
      <c r="Y34" s="4">
        <f>+F34+Q34</f>
        <v>79.109109109109113</v>
      </c>
      <c r="Z34" s="4">
        <f>+H34+R34</f>
        <v>0</v>
      </c>
      <c r="AA34" s="4">
        <f>+J34+S34</f>
        <v>0</v>
      </c>
      <c r="AB34" s="4">
        <f>+L34+T34</f>
        <v>0</v>
      </c>
      <c r="AC34" s="11"/>
    </row>
    <row r="35" spans="1:29" x14ac:dyDescent="0.3">
      <c r="A35" s="9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1"/>
      <c r="N35" s="9"/>
      <c r="O35" s="10"/>
      <c r="P35" s="10"/>
      <c r="Q35" s="10"/>
      <c r="R35" s="10"/>
      <c r="S35" s="10"/>
      <c r="T35" s="10"/>
      <c r="U35" s="11"/>
      <c r="V35" s="9"/>
      <c r="W35" s="10"/>
      <c r="X35" s="10"/>
      <c r="Y35" s="10"/>
      <c r="Z35" s="10"/>
      <c r="AA35" s="10"/>
      <c r="AB35" s="10"/>
      <c r="AC35" s="11"/>
    </row>
    <row r="36" spans="1:29" x14ac:dyDescent="0.3">
      <c r="A36" s="9"/>
      <c r="B36" s="10"/>
      <c r="C36" s="28" t="s">
        <v>61</v>
      </c>
      <c r="D36" s="28"/>
      <c r="E36" s="28" t="s">
        <v>3</v>
      </c>
      <c r="F36" s="28"/>
      <c r="G36" s="28" t="s">
        <v>4</v>
      </c>
      <c r="H36" s="28"/>
      <c r="I36" s="28" t="s">
        <v>5</v>
      </c>
      <c r="J36" s="28"/>
      <c r="K36" s="28" t="s">
        <v>6</v>
      </c>
      <c r="L36" s="28"/>
      <c r="M36" s="11"/>
      <c r="N36" s="9"/>
      <c r="O36" s="10"/>
      <c r="P36" s="1" t="str">
        <f>+C36</f>
        <v>Malacrida</v>
      </c>
      <c r="Q36" s="1" t="str">
        <f>+E36</f>
        <v>società 2</v>
      </c>
      <c r="R36" s="1" t="str">
        <f>+G36</f>
        <v>società 3</v>
      </c>
      <c r="S36" s="1" t="str">
        <f>+I36</f>
        <v>società 4</v>
      </c>
      <c r="T36" s="1" t="str">
        <f>+K36</f>
        <v>società 5</v>
      </c>
      <c r="U36" s="11"/>
      <c r="V36" s="9"/>
      <c r="W36" s="10"/>
      <c r="X36" s="1" t="str">
        <f>+C36</f>
        <v>Malacrida</v>
      </c>
      <c r="Y36" s="1" t="str">
        <f>+E36</f>
        <v>società 2</v>
      </c>
      <c r="Z36" s="1" t="str">
        <f>+G36</f>
        <v>società 3</v>
      </c>
      <c r="AA36" s="1" t="str">
        <f>+I36</f>
        <v>società 4</v>
      </c>
      <c r="AB36" s="1" t="str">
        <f>+K36</f>
        <v>società 5</v>
      </c>
      <c r="AC36" s="11"/>
    </row>
    <row r="37" spans="1:29" x14ac:dyDescent="0.3">
      <c r="A37" s="9"/>
      <c r="B37" s="10"/>
      <c r="C37" s="2" t="s">
        <v>0</v>
      </c>
      <c r="D37" s="2" t="s">
        <v>1</v>
      </c>
      <c r="E37" s="2" t="s">
        <v>0</v>
      </c>
      <c r="F37" s="2" t="s">
        <v>1</v>
      </c>
      <c r="G37" s="2" t="s">
        <v>0</v>
      </c>
      <c r="H37" s="2" t="s">
        <v>1</v>
      </c>
      <c r="I37" s="2" t="s">
        <v>0</v>
      </c>
      <c r="J37" s="2" t="s">
        <v>1</v>
      </c>
      <c r="K37" s="2" t="s">
        <v>0</v>
      </c>
      <c r="L37" s="2" t="s">
        <v>1</v>
      </c>
      <c r="M37" s="11"/>
      <c r="N37" s="9"/>
      <c r="O37" s="10"/>
      <c r="P37" s="16" t="s">
        <v>60</v>
      </c>
      <c r="Q37" s="16" t="s">
        <v>60</v>
      </c>
      <c r="R37" s="16" t="s">
        <v>60</v>
      </c>
      <c r="S37" s="16" t="s">
        <v>60</v>
      </c>
      <c r="T37" s="16" t="s">
        <v>60</v>
      </c>
      <c r="U37" s="11"/>
      <c r="V37" s="9"/>
      <c r="W37" s="10"/>
      <c r="X37" s="16" t="s">
        <v>60</v>
      </c>
      <c r="Y37" s="16" t="s">
        <v>60</v>
      </c>
      <c r="Z37" s="16" t="s">
        <v>60</v>
      </c>
      <c r="AA37" s="16" t="s">
        <v>60</v>
      </c>
      <c r="AB37" s="16" t="s">
        <v>60</v>
      </c>
      <c r="AC37" s="11"/>
    </row>
    <row r="38" spans="1:29" x14ac:dyDescent="0.3">
      <c r="A38" s="9"/>
      <c r="B38" s="3" t="s">
        <v>15</v>
      </c>
      <c r="C38" s="4">
        <v>2.5</v>
      </c>
      <c r="D38" s="4">
        <f>(C38/MAX($C$38,$E$38,$G$38,$I$38,$K$38))*20</f>
        <v>20</v>
      </c>
      <c r="E38" s="4"/>
      <c r="F38" s="4">
        <f>(E38/MAX($C$38,$E$38,$G$38,$I$38,$K$38))*20</f>
        <v>0</v>
      </c>
      <c r="G38" s="4"/>
      <c r="H38" s="4">
        <f>(G38/MAX($C$38,$E$38,$G$38,$I$38,$K$38))*20</f>
        <v>0</v>
      </c>
      <c r="I38" s="4"/>
      <c r="J38" s="4">
        <f>(I38/MAX($C$38,$E$38,$G$38,$I$38,$K$38))*20</f>
        <v>0</v>
      </c>
      <c r="K38" s="4"/>
      <c r="L38" s="4">
        <f>(K38/MAX($C$38,$E$38,$G$38,$I$38,$K$38))*20</f>
        <v>0</v>
      </c>
      <c r="M38" s="11"/>
      <c r="N38" s="9"/>
      <c r="O38" s="3" t="s">
        <v>15</v>
      </c>
      <c r="P38" s="4">
        <v>40</v>
      </c>
      <c r="Q38" s="4"/>
      <c r="R38" s="4"/>
      <c r="S38" s="4"/>
      <c r="T38" s="4"/>
      <c r="U38" s="11"/>
      <c r="V38" s="9"/>
      <c r="W38" s="3" t="s">
        <v>15</v>
      </c>
      <c r="X38" s="18">
        <f>+D38+P38</f>
        <v>60</v>
      </c>
      <c r="Y38" s="4">
        <f>+F38+Q38</f>
        <v>0</v>
      </c>
      <c r="Z38" s="4">
        <f>+H38+R38</f>
        <v>0</v>
      </c>
      <c r="AA38" s="4">
        <f>+J38+S38</f>
        <v>0</v>
      </c>
      <c r="AB38" s="4">
        <f>+L38+T38</f>
        <v>0</v>
      </c>
      <c r="AC38" s="11"/>
    </row>
    <row r="39" spans="1:29" x14ac:dyDescent="0.3">
      <c r="A39" s="9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1"/>
      <c r="N39" s="9"/>
      <c r="O39" s="10"/>
      <c r="P39" s="10"/>
      <c r="Q39" s="10"/>
      <c r="R39" s="10"/>
      <c r="S39" s="10"/>
      <c r="T39" s="10"/>
      <c r="U39" s="11"/>
      <c r="V39" s="9"/>
      <c r="W39" s="10"/>
      <c r="X39" s="10"/>
      <c r="Y39" s="10"/>
      <c r="Z39" s="10"/>
      <c r="AA39" s="10"/>
      <c r="AB39" s="10"/>
      <c r="AC39" s="11"/>
    </row>
    <row r="40" spans="1:29" x14ac:dyDescent="0.3">
      <c r="A40" s="9"/>
      <c r="B40" s="10"/>
      <c r="C40" s="28" t="s">
        <v>67</v>
      </c>
      <c r="D40" s="28"/>
      <c r="E40" s="28" t="s">
        <v>3</v>
      </c>
      <c r="F40" s="28"/>
      <c r="G40" s="28" t="s">
        <v>4</v>
      </c>
      <c r="H40" s="28"/>
      <c r="I40" s="28" t="s">
        <v>5</v>
      </c>
      <c r="J40" s="28"/>
      <c r="K40" s="28" t="s">
        <v>6</v>
      </c>
      <c r="L40" s="28"/>
      <c r="M40" s="11"/>
      <c r="N40" s="9"/>
      <c r="O40" s="10"/>
      <c r="P40" s="1" t="str">
        <f>+C40</f>
        <v>ICG</v>
      </c>
      <c r="Q40" s="1" t="str">
        <f>+E40</f>
        <v>società 2</v>
      </c>
      <c r="R40" s="1" t="str">
        <f>+G40</f>
        <v>società 3</v>
      </c>
      <c r="S40" s="1" t="str">
        <f>+I40</f>
        <v>società 4</v>
      </c>
      <c r="T40" s="1" t="str">
        <f>+K40</f>
        <v>società 5</v>
      </c>
      <c r="U40" s="11"/>
      <c r="V40" s="9"/>
      <c r="W40" s="10"/>
      <c r="X40" s="1" t="str">
        <f>+C40</f>
        <v>ICG</v>
      </c>
      <c r="Y40" s="1" t="str">
        <f>+E40</f>
        <v>società 2</v>
      </c>
      <c r="Z40" s="1" t="str">
        <f>+G40</f>
        <v>società 3</v>
      </c>
      <c r="AA40" s="1" t="str">
        <f>+I40</f>
        <v>società 4</v>
      </c>
      <c r="AB40" s="1" t="str">
        <f>+K40</f>
        <v>società 5</v>
      </c>
      <c r="AC40" s="11"/>
    </row>
    <row r="41" spans="1:29" x14ac:dyDescent="0.3">
      <c r="A41" s="9"/>
      <c r="B41" s="10"/>
      <c r="C41" s="2" t="s">
        <v>0</v>
      </c>
      <c r="D41" s="2" t="s">
        <v>1</v>
      </c>
      <c r="E41" s="2" t="s">
        <v>0</v>
      </c>
      <c r="F41" s="2" t="s">
        <v>1</v>
      </c>
      <c r="G41" s="2" t="s">
        <v>0</v>
      </c>
      <c r="H41" s="2" t="s">
        <v>1</v>
      </c>
      <c r="I41" s="2" t="s">
        <v>0</v>
      </c>
      <c r="J41" s="2" t="s">
        <v>1</v>
      </c>
      <c r="K41" s="2" t="s">
        <v>0</v>
      </c>
      <c r="L41" s="2" t="s">
        <v>1</v>
      </c>
      <c r="M41" s="11"/>
      <c r="N41" s="9"/>
      <c r="O41" s="10"/>
      <c r="P41" s="16" t="s">
        <v>60</v>
      </c>
      <c r="Q41" s="16" t="s">
        <v>60</v>
      </c>
      <c r="R41" s="16" t="s">
        <v>60</v>
      </c>
      <c r="S41" s="16" t="s">
        <v>60</v>
      </c>
      <c r="T41" s="16" t="s">
        <v>60</v>
      </c>
      <c r="U41" s="11"/>
      <c r="V41" s="9"/>
      <c r="W41" s="10"/>
      <c r="X41" s="16" t="s">
        <v>60</v>
      </c>
      <c r="Y41" s="16" t="s">
        <v>60</v>
      </c>
      <c r="Z41" s="16" t="s">
        <v>60</v>
      </c>
      <c r="AA41" s="16" t="s">
        <v>60</v>
      </c>
      <c r="AB41" s="16" t="s">
        <v>60</v>
      </c>
      <c r="AC41" s="11"/>
    </row>
    <row r="42" spans="1:29" x14ac:dyDescent="0.3">
      <c r="A42" s="9"/>
      <c r="B42" s="3" t="s">
        <v>16</v>
      </c>
      <c r="C42" s="4">
        <v>3.1</v>
      </c>
      <c r="D42" s="4">
        <f>(C42/MAX($C$42,$E$42,$G$42,$I$42,$K$42))*20</f>
        <v>20</v>
      </c>
      <c r="E42" s="4"/>
      <c r="F42" s="4">
        <f>(E42/MAX($C$42,$E$42,$G$42,$I$42,$K$42))*20</f>
        <v>0</v>
      </c>
      <c r="G42" s="4"/>
      <c r="H42" s="4">
        <f>(G42/MAX($C$42,$E$42,$G$42,$I$42,$K$42))*20</f>
        <v>0</v>
      </c>
      <c r="I42" s="4"/>
      <c r="J42" s="4">
        <f>(I42/MAX($C$42,$E$42,$G$42,$I$42,$K$42))*20</f>
        <v>0</v>
      </c>
      <c r="K42" s="4"/>
      <c r="L42" s="4">
        <f>(K42/MAX($C$42,$E$42,$G$42,$I$42,$K$42))*20</f>
        <v>0</v>
      </c>
      <c r="M42" s="11"/>
      <c r="N42" s="9"/>
      <c r="O42" s="3" t="s">
        <v>16</v>
      </c>
      <c r="P42" s="4">
        <v>73.5</v>
      </c>
      <c r="Q42" s="4"/>
      <c r="R42" s="4"/>
      <c r="S42" s="4"/>
      <c r="T42" s="4"/>
      <c r="U42" s="11"/>
      <c r="V42" s="9"/>
      <c r="W42" s="3" t="s">
        <v>16</v>
      </c>
      <c r="X42" s="18">
        <f>+D42+P42</f>
        <v>93.5</v>
      </c>
      <c r="Y42" s="4">
        <f>+F42+Q42</f>
        <v>0</v>
      </c>
      <c r="Z42" s="4">
        <f>+H42+R42</f>
        <v>0</v>
      </c>
      <c r="AA42" s="4">
        <f>+J42+S42</f>
        <v>0</v>
      </c>
      <c r="AB42" s="4">
        <f>+L42+T42</f>
        <v>0</v>
      </c>
      <c r="AC42" s="11"/>
    </row>
    <row r="43" spans="1:29" x14ac:dyDescent="0.3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1"/>
      <c r="N43" s="9"/>
      <c r="O43" s="10"/>
      <c r="P43" s="10"/>
      <c r="Q43" s="10"/>
      <c r="R43" s="10"/>
      <c r="S43" s="10"/>
      <c r="T43" s="10"/>
      <c r="U43" s="11"/>
      <c r="V43" s="9"/>
      <c r="W43" s="10"/>
      <c r="X43" s="10"/>
      <c r="Y43" s="10"/>
      <c r="Z43" s="10"/>
      <c r="AA43" s="10"/>
      <c r="AB43" s="10"/>
      <c r="AC43" s="11"/>
    </row>
    <row r="44" spans="1:29" x14ac:dyDescent="0.3">
      <c r="A44" s="9"/>
      <c r="B44" s="10"/>
      <c r="C44" s="28" t="s">
        <v>68</v>
      </c>
      <c r="D44" s="28"/>
      <c r="E44" s="28" t="s">
        <v>69</v>
      </c>
      <c r="F44" s="28"/>
      <c r="G44" s="28" t="s">
        <v>70</v>
      </c>
      <c r="H44" s="28"/>
      <c r="I44" s="28" t="s">
        <v>5</v>
      </c>
      <c r="J44" s="28"/>
      <c r="K44" s="28" t="s">
        <v>6</v>
      </c>
      <c r="L44" s="28"/>
      <c r="M44" s="11"/>
      <c r="N44" s="9"/>
      <c r="O44" s="10"/>
      <c r="P44" s="1" t="str">
        <f>+C44</f>
        <v>Toro costruzioni</v>
      </c>
      <c r="Q44" s="1" t="str">
        <f>+E44</f>
        <v>Sinopoli</v>
      </c>
      <c r="R44" s="1" t="str">
        <f>+G44</f>
        <v>RTI Borghetti-Nodari</v>
      </c>
      <c r="S44" s="1" t="str">
        <f>+I44</f>
        <v>società 4</v>
      </c>
      <c r="T44" s="1" t="str">
        <f>+K44</f>
        <v>società 5</v>
      </c>
      <c r="U44" s="11"/>
      <c r="V44" s="9"/>
      <c r="W44" s="10"/>
      <c r="X44" s="1" t="str">
        <f>+C44</f>
        <v>Toro costruzioni</v>
      </c>
      <c r="Y44" s="1" t="str">
        <f>+E44</f>
        <v>Sinopoli</v>
      </c>
      <c r="Z44" s="1" t="str">
        <f>+G44</f>
        <v>RTI Borghetti-Nodari</v>
      </c>
      <c r="AA44" s="1" t="str">
        <f>+I44</f>
        <v>società 4</v>
      </c>
      <c r="AB44" s="1" t="str">
        <f>+K44</f>
        <v>società 5</v>
      </c>
      <c r="AC44" s="11"/>
    </row>
    <row r="45" spans="1:29" x14ac:dyDescent="0.3">
      <c r="A45" s="9"/>
      <c r="B45" s="10"/>
      <c r="C45" s="2" t="s">
        <v>0</v>
      </c>
      <c r="D45" s="2" t="s">
        <v>1</v>
      </c>
      <c r="E45" s="2" t="s">
        <v>0</v>
      </c>
      <c r="F45" s="2" t="s">
        <v>1</v>
      </c>
      <c r="G45" s="2" t="s">
        <v>0</v>
      </c>
      <c r="H45" s="2" t="s">
        <v>1</v>
      </c>
      <c r="I45" s="2" t="s">
        <v>0</v>
      </c>
      <c r="J45" s="2" t="s">
        <v>1</v>
      </c>
      <c r="K45" s="2" t="s">
        <v>0</v>
      </c>
      <c r="L45" s="2" t="s">
        <v>1</v>
      </c>
      <c r="M45" s="11"/>
      <c r="N45" s="9"/>
      <c r="O45" s="10"/>
      <c r="P45" s="16" t="s">
        <v>60</v>
      </c>
      <c r="Q45" s="16" t="s">
        <v>60</v>
      </c>
      <c r="R45" s="16" t="s">
        <v>60</v>
      </c>
      <c r="S45" s="16" t="s">
        <v>60</v>
      </c>
      <c r="T45" s="16" t="s">
        <v>60</v>
      </c>
      <c r="U45" s="11"/>
      <c r="V45" s="9"/>
      <c r="W45" s="10"/>
      <c r="X45" s="16" t="s">
        <v>60</v>
      </c>
      <c r="Y45" s="16" t="s">
        <v>60</v>
      </c>
      <c r="Z45" s="16" t="s">
        <v>60</v>
      </c>
      <c r="AA45" s="16" t="s">
        <v>60</v>
      </c>
      <c r="AB45" s="16" t="s">
        <v>60</v>
      </c>
      <c r="AC45" s="11"/>
    </row>
    <row r="46" spans="1:29" x14ac:dyDescent="0.3">
      <c r="A46" s="9"/>
      <c r="B46" s="3" t="s">
        <v>17</v>
      </c>
      <c r="C46" s="4">
        <v>10.02</v>
      </c>
      <c r="D46" s="4">
        <f>(C46/MAX($C$46,$E$46,$G$46,$I$46,$K$46))*20</f>
        <v>12.524999999999999</v>
      </c>
      <c r="E46" s="4">
        <v>16</v>
      </c>
      <c r="F46" s="4">
        <f>(E46/MAX($C$46,$E$46,$G$46,$I$46,$K$46))*20</f>
        <v>20</v>
      </c>
      <c r="G46" s="4">
        <v>6.6</v>
      </c>
      <c r="H46" s="4">
        <f>(G46/MAX($C$46,$E$46,$G$46,$I$46,$K$46))*20</f>
        <v>8.25</v>
      </c>
      <c r="I46" s="4"/>
      <c r="J46" s="4">
        <f>(I46/MAX($C$46,$E$46,$G$46,$I$46,$K$46))*20</f>
        <v>0</v>
      </c>
      <c r="K46" s="4"/>
      <c r="L46" s="4">
        <f>(K46/MAX($C$46,$E$46,$G$46,$I$46,$K$46))*20</f>
        <v>0</v>
      </c>
      <c r="M46" s="11"/>
      <c r="N46" s="9"/>
      <c r="O46" s="3" t="s">
        <v>17</v>
      </c>
      <c r="P46" s="4">
        <v>20</v>
      </c>
      <c r="Q46" s="4">
        <v>48</v>
      </c>
      <c r="R46" s="4">
        <v>53</v>
      </c>
      <c r="S46" s="4"/>
      <c r="T46" s="4"/>
      <c r="U46" s="11"/>
      <c r="V46" s="9"/>
      <c r="W46" s="3" t="s">
        <v>17</v>
      </c>
      <c r="X46" s="4">
        <f>+D46+P46</f>
        <v>32.524999999999999</v>
      </c>
      <c r="Y46" s="18">
        <f>+F46+Q46</f>
        <v>68</v>
      </c>
      <c r="Z46" s="4">
        <f>+H46+R46</f>
        <v>61.25</v>
      </c>
      <c r="AA46" s="4">
        <f>+J46+S46</f>
        <v>0</v>
      </c>
      <c r="AB46" s="4">
        <f>+L46+T46</f>
        <v>0</v>
      </c>
      <c r="AC46" s="11"/>
    </row>
    <row r="47" spans="1:29" x14ac:dyDescent="0.3">
      <c r="A47" s="9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1"/>
      <c r="N47" s="9"/>
      <c r="O47" s="10"/>
      <c r="P47" s="10"/>
      <c r="Q47" s="10"/>
      <c r="R47" s="10"/>
      <c r="S47" s="10"/>
      <c r="T47" s="10"/>
      <c r="U47" s="11"/>
      <c r="V47" s="9"/>
      <c r="W47" s="10"/>
      <c r="X47" s="10"/>
      <c r="Y47" s="10"/>
      <c r="Z47" s="10"/>
      <c r="AA47" s="10"/>
      <c r="AB47" s="10"/>
      <c r="AC47" s="11"/>
    </row>
    <row r="48" spans="1:29" x14ac:dyDescent="0.3">
      <c r="A48" s="9"/>
      <c r="B48" s="10"/>
      <c r="C48" s="28" t="s">
        <v>68</v>
      </c>
      <c r="D48" s="28"/>
      <c r="E48" s="28" t="s">
        <v>71</v>
      </c>
      <c r="F48" s="28"/>
      <c r="G48" s="28" t="s">
        <v>4</v>
      </c>
      <c r="H48" s="28"/>
      <c r="I48" s="28" t="s">
        <v>5</v>
      </c>
      <c r="J48" s="28"/>
      <c r="K48" s="28" t="s">
        <v>6</v>
      </c>
      <c r="L48" s="28"/>
      <c r="M48" s="11"/>
      <c r="N48" s="9"/>
      <c r="O48" s="10"/>
      <c r="P48" s="1" t="str">
        <f>+C48</f>
        <v>Toro costruzioni</v>
      </c>
      <c r="Q48" s="1" t="str">
        <f>+E48</f>
        <v xml:space="preserve">DAF </v>
      </c>
      <c r="R48" s="1" t="str">
        <f>+G48</f>
        <v>società 3</v>
      </c>
      <c r="S48" s="1" t="str">
        <f>+I48</f>
        <v>società 4</v>
      </c>
      <c r="T48" s="1" t="str">
        <f>+K48</f>
        <v>società 5</v>
      </c>
      <c r="U48" s="11"/>
      <c r="V48" s="9"/>
      <c r="W48" s="10"/>
      <c r="X48" s="1" t="str">
        <f>+C48</f>
        <v>Toro costruzioni</v>
      </c>
      <c r="Y48" s="1" t="str">
        <f>+E48</f>
        <v xml:space="preserve">DAF </v>
      </c>
      <c r="Z48" s="1" t="str">
        <f>+G48</f>
        <v>società 3</v>
      </c>
      <c r="AA48" s="1" t="str">
        <f>+I48</f>
        <v>società 4</v>
      </c>
      <c r="AB48" s="1" t="str">
        <f>+K48</f>
        <v>società 5</v>
      </c>
      <c r="AC48" s="11"/>
    </row>
    <row r="49" spans="1:29" x14ac:dyDescent="0.3">
      <c r="A49" s="9"/>
      <c r="B49" s="10"/>
      <c r="C49" s="2" t="s">
        <v>0</v>
      </c>
      <c r="D49" s="2" t="s">
        <v>1</v>
      </c>
      <c r="E49" s="2" t="s">
        <v>0</v>
      </c>
      <c r="F49" s="2" t="s">
        <v>1</v>
      </c>
      <c r="G49" s="2" t="s">
        <v>0</v>
      </c>
      <c r="H49" s="2" t="s">
        <v>1</v>
      </c>
      <c r="I49" s="2" t="s">
        <v>0</v>
      </c>
      <c r="J49" s="2" t="s">
        <v>1</v>
      </c>
      <c r="K49" s="2" t="s">
        <v>0</v>
      </c>
      <c r="L49" s="2" t="s">
        <v>1</v>
      </c>
      <c r="M49" s="11"/>
      <c r="N49" s="9"/>
      <c r="O49" s="10"/>
      <c r="P49" s="16" t="s">
        <v>60</v>
      </c>
      <c r="Q49" s="16" t="s">
        <v>60</v>
      </c>
      <c r="R49" s="16" t="s">
        <v>60</v>
      </c>
      <c r="S49" s="16" t="s">
        <v>60</v>
      </c>
      <c r="T49" s="16" t="s">
        <v>60</v>
      </c>
      <c r="U49" s="11"/>
      <c r="V49" s="9"/>
      <c r="W49" s="10"/>
      <c r="X49" s="16" t="s">
        <v>60</v>
      </c>
      <c r="Y49" s="16" t="s">
        <v>60</v>
      </c>
      <c r="Z49" s="16" t="s">
        <v>60</v>
      </c>
      <c r="AA49" s="16" t="s">
        <v>60</v>
      </c>
      <c r="AB49" s="16" t="s">
        <v>60</v>
      </c>
      <c r="AC49" s="11"/>
    </row>
    <row r="50" spans="1:29" x14ac:dyDescent="0.3">
      <c r="A50" s="9"/>
      <c r="B50" s="3" t="s">
        <v>18</v>
      </c>
      <c r="C50" s="4">
        <v>10.02</v>
      </c>
      <c r="D50" s="4">
        <f>(C50/MAX($C$50,$E$50,$G$50,$I$50,$K$50))*20</f>
        <v>20</v>
      </c>
      <c r="E50" s="4">
        <v>3.1</v>
      </c>
      <c r="F50" s="4">
        <f>(E50/MAX($C$50,$E$50,$G$50,$I$50,$K$50))*20</f>
        <v>6.1876247504990021</v>
      </c>
      <c r="G50" s="4"/>
      <c r="H50" s="4">
        <f>(G50/MAX($C$50,$E$50,$G$50,$I$50,$K$50))*20</f>
        <v>0</v>
      </c>
      <c r="I50" s="4"/>
      <c r="J50" s="4">
        <f>(I50/MAX($C$50,$E$50,$G$50,$I$50,$K$50))*20</f>
        <v>0</v>
      </c>
      <c r="K50" s="4"/>
      <c r="L50" s="4">
        <f>(K50/MAX($C$50,$E$50,$G$50,$I$50,$K$50))*20</f>
        <v>0</v>
      </c>
      <c r="M50" s="11"/>
      <c r="N50" s="9"/>
      <c r="O50" s="3" t="s">
        <v>18</v>
      </c>
      <c r="P50" s="4">
        <v>53.5</v>
      </c>
      <c r="Q50" s="4">
        <v>55</v>
      </c>
      <c r="R50" s="4"/>
      <c r="S50" s="4"/>
      <c r="T50" s="4"/>
      <c r="U50" s="11"/>
      <c r="V50" s="9"/>
      <c r="W50" s="3" t="s">
        <v>18</v>
      </c>
      <c r="X50" s="18">
        <f>+D50+P50</f>
        <v>73.5</v>
      </c>
      <c r="Y50" s="4">
        <f>+F50+Q50</f>
        <v>61.187624750499005</v>
      </c>
      <c r="Z50" s="4">
        <f>+H50+R50</f>
        <v>0</v>
      </c>
      <c r="AA50" s="4">
        <f>+J50+S50</f>
        <v>0</v>
      </c>
      <c r="AB50" s="4">
        <f>+L50+T50</f>
        <v>0</v>
      </c>
      <c r="AC50" s="11"/>
    </row>
    <row r="51" spans="1:29" x14ac:dyDescent="0.3">
      <c r="A51" s="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1"/>
      <c r="N51" s="9"/>
      <c r="O51" s="10"/>
      <c r="P51" s="10"/>
      <c r="Q51" s="10"/>
      <c r="R51" s="10"/>
      <c r="S51" s="10"/>
      <c r="T51" s="10"/>
      <c r="U51" s="11"/>
      <c r="V51" s="9"/>
      <c r="W51" s="10"/>
      <c r="X51" s="10"/>
      <c r="Y51" s="10"/>
      <c r="Z51" s="10"/>
      <c r="AA51" s="10"/>
      <c r="AB51" s="10"/>
      <c r="AC51" s="11"/>
    </row>
    <row r="52" spans="1:29" x14ac:dyDescent="0.3">
      <c r="A52" s="9"/>
      <c r="B52" s="10"/>
      <c r="C52" s="28" t="s">
        <v>68</v>
      </c>
      <c r="D52" s="28"/>
      <c r="E52" s="28" t="s">
        <v>72</v>
      </c>
      <c r="F52" s="28"/>
      <c r="G52" s="28" t="s">
        <v>4</v>
      </c>
      <c r="H52" s="28"/>
      <c r="I52" s="28" t="s">
        <v>5</v>
      </c>
      <c r="J52" s="28"/>
      <c r="K52" s="28" t="s">
        <v>6</v>
      </c>
      <c r="L52" s="28"/>
      <c r="M52" s="11"/>
      <c r="N52" s="9"/>
      <c r="O52" s="10"/>
      <c r="P52" s="1" t="str">
        <f>+C52</f>
        <v>Toro costruzioni</v>
      </c>
      <c r="Q52" s="1" t="str">
        <f>+E52</f>
        <v>RTI Verga-Az. Agr. Verga</v>
      </c>
      <c r="R52" s="1" t="str">
        <f>+G52</f>
        <v>società 3</v>
      </c>
      <c r="S52" s="1" t="str">
        <f>+I52</f>
        <v>società 4</v>
      </c>
      <c r="T52" s="1" t="str">
        <f>+K52</f>
        <v>società 5</v>
      </c>
      <c r="U52" s="11"/>
      <c r="V52" s="9"/>
      <c r="W52" s="10"/>
      <c r="X52" s="1" t="str">
        <f>+C52</f>
        <v>Toro costruzioni</v>
      </c>
      <c r="Y52" s="1" t="str">
        <f>+E52</f>
        <v>RTI Verga-Az. Agr. Verga</v>
      </c>
      <c r="Z52" s="1" t="str">
        <f>+G52</f>
        <v>società 3</v>
      </c>
      <c r="AA52" s="1" t="str">
        <f>+I52</f>
        <v>società 4</v>
      </c>
      <c r="AB52" s="1" t="str">
        <f>+K52</f>
        <v>società 5</v>
      </c>
      <c r="AC52" s="11"/>
    </row>
    <row r="53" spans="1:29" x14ac:dyDescent="0.3">
      <c r="A53" s="9"/>
      <c r="B53" s="10"/>
      <c r="C53" s="2" t="s">
        <v>0</v>
      </c>
      <c r="D53" s="2" t="s">
        <v>1</v>
      </c>
      <c r="E53" s="2" t="s">
        <v>0</v>
      </c>
      <c r="F53" s="2" t="s">
        <v>1</v>
      </c>
      <c r="G53" s="2" t="s">
        <v>0</v>
      </c>
      <c r="H53" s="2" t="s">
        <v>1</v>
      </c>
      <c r="I53" s="2" t="s">
        <v>0</v>
      </c>
      <c r="J53" s="2" t="s">
        <v>1</v>
      </c>
      <c r="K53" s="2" t="s">
        <v>0</v>
      </c>
      <c r="L53" s="2" t="s">
        <v>1</v>
      </c>
      <c r="M53" s="11"/>
      <c r="N53" s="9"/>
      <c r="O53" s="10"/>
      <c r="P53" s="16" t="s">
        <v>60</v>
      </c>
      <c r="Q53" s="16" t="s">
        <v>60</v>
      </c>
      <c r="R53" s="16" t="s">
        <v>60</v>
      </c>
      <c r="S53" s="16" t="s">
        <v>60</v>
      </c>
      <c r="T53" s="16" t="s">
        <v>60</v>
      </c>
      <c r="U53" s="11"/>
      <c r="V53" s="9"/>
      <c r="W53" s="10"/>
      <c r="X53" s="16" t="s">
        <v>60</v>
      </c>
      <c r="Y53" s="16" t="s">
        <v>60</v>
      </c>
      <c r="Z53" s="16" t="s">
        <v>60</v>
      </c>
      <c r="AA53" s="16" t="s">
        <v>60</v>
      </c>
      <c r="AB53" s="16" t="s">
        <v>60</v>
      </c>
      <c r="AC53" s="11"/>
    </row>
    <row r="54" spans="1:29" x14ac:dyDescent="0.3">
      <c r="A54" s="9"/>
      <c r="B54" s="3" t="s">
        <v>19</v>
      </c>
      <c r="C54" s="4">
        <v>8.02</v>
      </c>
      <c r="D54" s="4">
        <f>(C54/MAX($C$54,$E$54,$G$54,$I$54,$K$54))*20</f>
        <v>20</v>
      </c>
      <c r="E54" s="4">
        <v>7.05</v>
      </c>
      <c r="F54" s="4">
        <f>(E54/MAX($C$54,$E$54,$G$54,$I$54,$K$54))*20</f>
        <v>17.581047381546135</v>
      </c>
      <c r="G54" s="4"/>
      <c r="H54" s="4">
        <f>(G54/MAX($C$54,$E$54,$G$54,$I$54,$K$54))*20</f>
        <v>0</v>
      </c>
      <c r="I54" s="4"/>
      <c r="J54" s="4">
        <f>(I54/MAX($C$54,$E$54,$G$54,$I$54,$K$54))*20</f>
        <v>0</v>
      </c>
      <c r="K54" s="4"/>
      <c r="L54" s="4">
        <f>(K54/MAX($C$54,$E$54,$G$54,$I$54,$K$54))*20</f>
        <v>0</v>
      </c>
      <c r="M54" s="11"/>
      <c r="N54" s="9"/>
      <c r="O54" s="3" t="s">
        <v>19</v>
      </c>
      <c r="P54" s="4">
        <v>30</v>
      </c>
      <c r="Q54" s="4">
        <v>50</v>
      </c>
      <c r="R54" s="4"/>
      <c r="S54" s="4"/>
      <c r="T54" s="4"/>
      <c r="U54" s="11"/>
      <c r="V54" s="9"/>
      <c r="W54" s="3" t="s">
        <v>19</v>
      </c>
      <c r="X54" s="4">
        <f>+D54+P54</f>
        <v>50</v>
      </c>
      <c r="Y54" s="18">
        <f>+F54+Q54</f>
        <v>67.581047381546142</v>
      </c>
      <c r="Z54" s="4">
        <f>+H54+R54</f>
        <v>0</v>
      </c>
      <c r="AA54" s="4">
        <f>+J54+S54</f>
        <v>0</v>
      </c>
      <c r="AB54" s="4">
        <f>+L54+T54</f>
        <v>0</v>
      </c>
      <c r="AC54" s="11"/>
    </row>
    <row r="55" spans="1:29" x14ac:dyDescent="0.3">
      <c r="A55" s="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1"/>
      <c r="N55" s="9"/>
      <c r="O55" s="10"/>
      <c r="P55" s="10"/>
      <c r="Q55" s="10"/>
      <c r="R55" s="10"/>
      <c r="S55" s="10"/>
      <c r="T55" s="10"/>
      <c r="U55" s="11"/>
      <c r="V55" s="9"/>
      <c r="W55" s="10"/>
      <c r="X55" s="10"/>
      <c r="Y55" s="10"/>
      <c r="Z55" s="10"/>
      <c r="AA55" s="10"/>
      <c r="AB55" s="10"/>
      <c r="AC55" s="11"/>
    </row>
    <row r="56" spans="1:29" x14ac:dyDescent="0.3">
      <c r="A56" s="9"/>
      <c r="B56" s="10"/>
      <c r="C56" s="28" t="s">
        <v>73</v>
      </c>
      <c r="D56" s="28"/>
      <c r="E56" s="28" t="s">
        <v>3</v>
      </c>
      <c r="F56" s="28"/>
      <c r="G56" s="28" t="s">
        <v>4</v>
      </c>
      <c r="H56" s="28"/>
      <c r="I56" s="28" t="s">
        <v>5</v>
      </c>
      <c r="J56" s="28"/>
      <c r="K56" s="28" t="s">
        <v>6</v>
      </c>
      <c r="L56" s="28"/>
      <c r="M56" s="11"/>
      <c r="N56" s="9"/>
      <c r="O56" s="10"/>
      <c r="P56" s="1" t="str">
        <f>+C56</f>
        <v>EDILNAPOLI</v>
      </c>
      <c r="Q56" s="1" t="str">
        <f>+E56</f>
        <v>società 2</v>
      </c>
      <c r="R56" s="1" t="str">
        <f>+G56</f>
        <v>società 3</v>
      </c>
      <c r="S56" s="1" t="str">
        <f>+I56</f>
        <v>società 4</v>
      </c>
      <c r="T56" s="1" t="str">
        <f>+K56</f>
        <v>società 5</v>
      </c>
      <c r="U56" s="11"/>
      <c r="V56" s="9"/>
      <c r="W56" s="10"/>
      <c r="X56" s="1" t="str">
        <f>+C56</f>
        <v>EDILNAPOLI</v>
      </c>
      <c r="Y56" s="1" t="str">
        <f>+E56</f>
        <v>società 2</v>
      </c>
      <c r="Z56" s="1" t="str">
        <f>+G56</f>
        <v>società 3</v>
      </c>
      <c r="AA56" s="1" t="str">
        <f>+I56</f>
        <v>società 4</v>
      </c>
      <c r="AB56" s="1" t="str">
        <f>+K56</f>
        <v>società 5</v>
      </c>
      <c r="AC56" s="11"/>
    </row>
    <row r="57" spans="1:29" x14ac:dyDescent="0.3">
      <c r="A57" s="9"/>
      <c r="B57" s="10"/>
      <c r="C57" s="2" t="s">
        <v>0</v>
      </c>
      <c r="D57" s="2" t="s">
        <v>1</v>
      </c>
      <c r="E57" s="2" t="s">
        <v>0</v>
      </c>
      <c r="F57" s="2" t="s">
        <v>1</v>
      </c>
      <c r="G57" s="2" t="s">
        <v>0</v>
      </c>
      <c r="H57" s="2" t="s">
        <v>1</v>
      </c>
      <c r="I57" s="2" t="s">
        <v>0</v>
      </c>
      <c r="J57" s="2" t="s">
        <v>1</v>
      </c>
      <c r="K57" s="2" t="s">
        <v>0</v>
      </c>
      <c r="L57" s="2" t="s">
        <v>1</v>
      </c>
      <c r="M57" s="11"/>
      <c r="N57" s="9"/>
      <c r="O57" s="10"/>
      <c r="P57" s="16" t="s">
        <v>60</v>
      </c>
      <c r="Q57" s="16" t="s">
        <v>60</v>
      </c>
      <c r="R57" s="16" t="s">
        <v>60</v>
      </c>
      <c r="S57" s="16" t="s">
        <v>60</v>
      </c>
      <c r="T57" s="16" t="s">
        <v>60</v>
      </c>
      <c r="U57" s="11"/>
      <c r="V57" s="9"/>
      <c r="W57" s="10"/>
      <c r="X57" s="16" t="s">
        <v>60</v>
      </c>
      <c r="Y57" s="16" t="s">
        <v>60</v>
      </c>
      <c r="Z57" s="16" t="s">
        <v>60</v>
      </c>
      <c r="AA57" s="16" t="s">
        <v>60</v>
      </c>
      <c r="AB57" s="16" t="s">
        <v>60</v>
      </c>
      <c r="AC57" s="11"/>
    </row>
    <row r="58" spans="1:29" x14ac:dyDescent="0.3">
      <c r="A58" s="9"/>
      <c r="B58" s="3" t="s">
        <v>20</v>
      </c>
      <c r="C58" s="4">
        <v>5</v>
      </c>
      <c r="D58" s="4">
        <f>(C58/MAX($C$58,$E$58,$G$58,$I$58,$K$58))*20</f>
        <v>20</v>
      </c>
      <c r="E58" s="4"/>
      <c r="F58" s="4">
        <f>(E58/MAX($C$58,$E$58,$G$58,$I$58,$K$58))*20</f>
        <v>0</v>
      </c>
      <c r="G58" s="4"/>
      <c r="H58" s="4">
        <f>(G58/MAX($C$58,$E$58,$G$58,$I$58,$K$58))*20</f>
        <v>0</v>
      </c>
      <c r="I58" s="4"/>
      <c r="J58" s="4">
        <f>(I58/MAX($C$58,$E$58,$G$58,$I$58,$K$58))*20</f>
        <v>0</v>
      </c>
      <c r="K58" s="4"/>
      <c r="L58" s="4">
        <f>(K58/MAX($C$58,$E$58,$G$58,$I$58,$K$58))*20</f>
        <v>0</v>
      </c>
      <c r="M58" s="11"/>
      <c r="N58" s="9"/>
      <c r="O58" s="3" t="s">
        <v>20</v>
      </c>
      <c r="P58" s="4">
        <v>70</v>
      </c>
      <c r="Q58" s="4"/>
      <c r="R58" s="4"/>
      <c r="S58" s="4"/>
      <c r="T58" s="4"/>
      <c r="U58" s="11"/>
      <c r="V58" s="9"/>
      <c r="W58" s="3" t="s">
        <v>20</v>
      </c>
      <c r="X58" s="18">
        <f>+D58+P58</f>
        <v>90</v>
      </c>
      <c r="Y58" s="4">
        <f>+F58+Q58</f>
        <v>0</v>
      </c>
      <c r="Z58" s="4">
        <f>+H58+R58</f>
        <v>0</v>
      </c>
      <c r="AA58" s="4">
        <f>+J58+S58</f>
        <v>0</v>
      </c>
      <c r="AB58" s="4">
        <f>+L58+T58</f>
        <v>0</v>
      </c>
      <c r="AC58" s="11"/>
    </row>
    <row r="59" spans="1:29" x14ac:dyDescent="0.3">
      <c r="A59" s="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1"/>
      <c r="N59" s="9"/>
      <c r="O59" s="10"/>
      <c r="P59" s="10"/>
      <c r="Q59" s="10"/>
      <c r="R59" s="10"/>
      <c r="S59" s="10"/>
      <c r="T59" s="10"/>
      <c r="U59" s="11"/>
      <c r="V59" s="9"/>
      <c r="W59" s="10"/>
      <c r="X59" s="10"/>
      <c r="Y59" s="10"/>
      <c r="Z59" s="10"/>
      <c r="AA59" s="10"/>
      <c r="AB59" s="10"/>
      <c r="AC59" s="11"/>
    </row>
    <row r="60" spans="1:29" x14ac:dyDescent="0.3">
      <c r="A60" s="9"/>
      <c r="B60" s="10"/>
      <c r="C60" s="28" t="s">
        <v>65</v>
      </c>
      <c r="D60" s="28"/>
      <c r="E60" s="28" t="s">
        <v>73</v>
      </c>
      <c r="F60" s="28"/>
      <c r="G60" s="28" t="s">
        <v>4</v>
      </c>
      <c r="H60" s="28"/>
      <c r="I60" s="28" t="s">
        <v>5</v>
      </c>
      <c r="J60" s="28"/>
      <c r="K60" s="28" t="s">
        <v>6</v>
      </c>
      <c r="L60" s="28"/>
      <c r="M60" s="11"/>
      <c r="N60" s="9"/>
      <c r="O60" s="10"/>
      <c r="P60" s="1" t="str">
        <f>+C60</f>
        <v>W. BAU SRL</v>
      </c>
      <c r="Q60" s="1" t="str">
        <f>+E60</f>
        <v>EDILNAPOLI</v>
      </c>
      <c r="R60" s="1" t="str">
        <f>+G60</f>
        <v>società 3</v>
      </c>
      <c r="S60" s="1" t="str">
        <f>+I60</f>
        <v>società 4</v>
      </c>
      <c r="T60" s="1" t="str">
        <f>+K60</f>
        <v>società 5</v>
      </c>
      <c r="U60" s="11"/>
      <c r="V60" s="9"/>
      <c r="W60" s="10"/>
      <c r="X60" s="1" t="str">
        <f>+C60</f>
        <v>W. BAU SRL</v>
      </c>
      <c r="Y60" s="1" t="str">
        <f>+E60</f>
        <v>EDILNAPOLI</v>
      </c>
      <c r="Z60" s="1" t="str">
        <f>+G60</f>
        <v>società 3</v>
      </c>
      <c r="AA60" s="1" t="str">
        <f>+I60</f>
        <v>società 4</v>
      </c>
      <c r="AB60" s="1" t="str">
        <f>+K60</f>
        <v>società 5</v>
      </c>
      <c r="AC60" s="11"/>
    </row>
    <row r="61" spans="1:29" x14ac:dyDescent="0.3">
      <c r="A61" s="9"/>
      <c r="B61" s="10"/>
      <c r="C61" s="2" t="s">
        <v>0</v>
      </c>
      <c r="D61" s="2" t="s">
        <v>1</v>
      </c>
      <c r="E61" s="2" t="s">
        <v>0</v>
      </c>
      <c r="F61" s="2" t="s">
        <v>1</v>
      </c>
      <c r="G61" s="2" t="s">
        <v>0</v>
      </c>
      <c r="H61" s="2" t="s">
        <v>1</v>
      </c>
      <c r="I61" s="2" t="s">
        <v>0</v>
      </c>
      <c r="J61" s="2" t="s">
        <v>1</v>
      </c>
      <c r="K61" s="2" t="s">
        <v>0</v>
      </c>
      <c r="L61" s="2" t="s">
        <v>1</v>
      </c>
      <c r="M61" s="11"/>
      <c r="N61" s="9"/>
      <c r="O61" s="10"/>
      <c r="P61" s="16" t="s">
        <v>60</v>
      </c>
      <c r="Q61" s="16" t="s">
        <v>60</v>
      </c>
      <c r="R61" s="16" t="s">
        <v>60</v>
      </c>
      <c r="S61" s="16" t="s">
        <v>60</v>
      </c>
      <c r="T61" s="16" t="s">
        <v>60</v>
      </c>
      <c r="U61" s="11"/>
      <c r="V61" s="9"/>
      <c r="W61" s="10"/>
      <c r="X61" s="16" t="s">
        <v>60</v>
      </c>
      <c r="Y61" s="16" t="s">
        <v>60</v>
      </c>
      <c r="Z61" s="16" t="s">
        <v>60</v>
      </c>
      <c r="AA61" s="16" t="s">
        <v>60</v>
      </c>
      <c r="AB61" s="16" t="s">
        <v>60</v>
      </c>
      <c r="AC61" s="11"/>
    </row>
    <row r="62" spans="1:29" x14ac:dyDescent="0.3">
      <c r="A62" s="9"/>
      <c r="B62" s="3" t="s">
        <v>21</v>
      </c>
      <c r="C62" s="4">
        <v>19.32</v>
      </c>
      <c r="D62" s="4">
        <f>(C62/MAX($C$62,$E$62,$G$62,$I$62,$K$62))*20</f>
        <v>20</v>
      </c>
      <c r="E62" s="4">
        <v>10</v>
      </c>
      <c r="F62" s="4">
        <f>(E62/MAX($C$62,$E$62,$G$62,$I$62,$K$62))*20</f>
        <v>10.351966873706004</v>
      </c>
      <c r="G62" s="4"/>
      <c r="H62" s="4">
        <f>(G62/MAX($C$62,$E$62,$G$62,$I$62,$K$62))*20</f>
        <v>0</v>
      </c>
      <c r="I62" s="4"/>
      <c r="J62" s="4">
        <f>(I62/MAX($C$62,$E$62,$G$62,$I$62,$K$62))*20</f>
        <v>0</v>
      </c>
      <c r="K62" s="4"/>
      <c r="L62" s="4">
        <f>(K62/MAX($C$62,$E$62,$G$62,$I$62,$K$62))*20</f>
        <v>0</v>
      </c>
      <c r="M62" s="11"/>
      <c r="N62" s="9"/>
      <c r="O62" s="3" t="s">
        <v>21</v>
      </c>
      <c r="P62" s="4">
        <v>75</v>
      </c>
      <c r="Q62" s="4">
        <v>70</v>
      </c>
      <c r="R62" s="4"/>
      <c r="S62" s="4"/>
      <c r="T62" s="4"/>
      <c r="U62" s="11"/>
      <c r="V62" s="9"/>
      <c r="W62" s="3" t="s">
        <v>21</v>
      </c>
      <c r="X62" s="18">
        <f>+D62+P62</f>
        <v>95</v>
      </c>
      <c r="Y62" s="4">
        <f>+F62+Q62</f>
        <v>80.351966873706004</v>
      </c>
      <c r="Z62" s="4">
        <f>+H62+R62</f>
        <v>0</v>
      </c>
      <c r="AA62" s="4">
        <f>+J62+S62</f>
        <v>0</v>
      </c>
      <c r="AB62" s="4">
        <f>+L62+T62</f>
        <v>0</v>
      </c>
      <c r="AC62" s="11"/>
    </row>
    <row r="63" spans="1:29" x14ac:dyDescent="0.3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1"/>
      <c r="N63" s="9"/>
      <c r="O63" s="10"/>
      <c r="P63" s="10"/>
      <c r="Q63" s="10"/>
      <c r="R63" s="10"/>
      <c r="S63" s="10"/>
      <c r="T63" s="10"/>
      <c r="U63" s="11"/>
      <c r="V63" s="9"/>
      <c r="W63" s="10"/>
      <c r="X63" s="10"/>
      <c r="Y63" s="10"/>
      <c r="Z63" s="10"/>
      <c r="AA63" s="10"/>
      <c r="AB63" s="10"/>
      <c r="AC63" s="11"/>
    </row>
    <row r="64" spans="1:29" x14ac:dyDescent="0.3">
      <c r="A64" s="9"/>
      <c r="B64" s="10"/>
      <c r="C64" s="28" t="s">
        <v>63</v>
      </c>
      <c r="D64" s="28"/>
      <c r="E64" s="28" t="s">
        <v>73</v>
      </c>
      <c r="F64" s="28"/>
      <c r="G64" s="28" t="s">
        <v>4</v>
      </c>
      <c r="H64" s="28"/>
      <c r="I64" s="28" t="s">
        <v>5</v>
      </c>
      <c r="J64" s="28"/>
      <c r="K64" s="28" t="s">
        <v>6</v>
      </c>
      <c r="L64" s="28"/>
      <c r="M64" s="11"/>
      <c r="N64" s="9"/>
      <c r="O64" s="10"/>
      <c r="P64" s="1" t="str">
        <f>+C64</f>
        <v>Grimal Service</v>
      </c>
      <c r="Q64" s="1" t="str">
        <f>+E64</f>
        <v>EDILNAPOLI</v>
      </c>
      <c r="R64" s="1" t="str">
        <f>+G64</f>
        <v>società 3</v>
      </c>
      <c r="S64" s="1" t="str">
        <f>+I64</f>
        <v>società 4</v>
      </c>
      <c r="T64" s="1" t="str">
        <f>+K64</f>
        <v>società 5</v>
      </c>
      <c r="U64" s="11"/>
      <c r="V64" s="9"/>
      <c r="W64" s="10"/>
      <c r="X64" s="1" t="str">
        <f>+C64</f>
        <v>Grimal Service</v>
      </c>
      <c r="Y64" s="1" t="str">
        <f>+E64</f>
        <v>EDILNAPOLI</v>
      </c>
      <c r="Z64" s="1" t="str">
        <f>+G64</f>
        <v>società 3</v>
      </c>
      <c r="AA64" s="1" t="str">
        <f>+I64</f>
        <v>società 4</v>
      </c>
      <c r="AB64" s="1" t="str">
        <f>+K64</f>
        <v>società 5</v>
      </c>
      <c r="AC64" s="11"/>
    </row>
    <row r="65" spans="1:29" x14ac:dyDescent="0.3">
      <c r="A65" s="9"/>
      <c r="B65" s="10"/>
      <c r="C65" s="2" t="s">
        <v>0</v>
      </c>
      <c r="D65" s="2" t="s">
        <v>1</v>
      </c>
      <c r="E65" s="2" t="s">
        <v>0</v>
      </c>
      <c r="F65" s="2" t="s">
        <v>1</v>
      </c>
      <c r="G65" s="2" t="s">
        <v>0</v>
      </c>
      <c r="H65" s="2" t="s">
        <v>1</v>
      </c>
      <c r="I65" s="2" t="s">
        <v>0</v>
      </c>
      <c r="J65" s="2" t="s">
        <v>1</v>
      </c>
      <c r="K65" s="2" t="s">
        <v>0</v>
      </c>
      <c r="L65" s="2" t="s">
        <v>1</v>
      </c>
      <c r="M65" s="11"/>
      <c r="N65" s="9"/>
      <c r="O65" s="10"/>
      <c r="P65" s="16" t="s">
        <v>60</v>
      </c>
      <c r="Q65" s="16" t="s">
        <v>60</v>
      </c>
      <c r="R65" s="16" t="s">
        <v>60</v>
      </c>
      <c r="S65" s="16" t="s">
        <v>60</v>
      </c>
      <c r="T65" s="16" t="s">
        <v>60</v>
      </c>
      <c r="U65" s="11"/>
      <c r="V65" s="9"/>
      <c r="W65" s="10"/>
      <c r="X65" s="16" t="s">
        <v>60</v>
      </c>
      <c r="Y65" s="16" t="s">
        <v>60</v>
      </c>
      <c r="Z65" s="16" t="s">
        <v>60</v>
      </c>
      <c r="AA65" s="16" t="s">
        <v>60</v>
      </c>
      <c r="AB65" s="16" t="s">
        <v>60</v>
      </c>
      <c r="AC65" s="11"/>
    </row>
    <row r="66" spans="1:29" x14ac:dyDescent="0.3">
      <c r="A66" s="9"/>
      <c r="B66" s="3" t="s">
        <v>22</v>
      </c>
      <c r="C66" s="4">
        <v>1.25</v>
      </c>
      <c r="D66" s="4">
        <f>(C66/MAX($C$66,$E$66,$G$66,$I$66,$K$66))*20</f>
        <v>5</v>
      </c>
      <c r="E66" s="4">
        <v>5</v>
      </c>
      <c r="F66" s="4">
        <f>(E66/MAX($C$66,$E$66,$G$66,$I$66,$K$66))*20</f>
        <v>20</v>
      </c>
      <c r="G66" s="4"/>
      <c r="H66" s="4">
        <f>(G66/MAX($C$66,$E$66,$G$66,$I$66,$K$66))*20</f>
        <v>0</v>
      </c>
      <c r="I66" s="4"/>
      <c r="J66" s="4">
        <f>(I66/MAX($C$66,$E$66,$G$66,$I$66,$K$66))*20</f>
        <v>0</v>
      </c>
      <c r="K66" s="4"/>
      <c r="L66" s="4">
        <f>(K66/MAX($C$66,$E$66,$G$66,$I$66,$K$66))*20</f>
        <v>0</v>
      </c>
      <c r="M66" s="11"/>
      <c r="N66" s="9"/>
      <c r="O66" s="3" t="s">
        <v>22</v>
      </c>
      <c r="P66" s="4">
        <v>40</v>
      </c>
      <c r="Q66" s="4">
        <v>70</v>
      </c>
      <c r="R66" s="4"/>
      <c r="S66" s="4"/>
      <c r="T66" s="4"/>
      <c r="U66" s="11"/>
      <c r="V66" s="9"/>
      <c r="W66" s="3" t="s">
        <v>22</v>
      </c>
      <c r="X66" s="4">
        <f>+D66+P66</f>
        <v>45</v>
      </c>
      <c r="Y66" s="18">
        <f>+F66+Q66</f>
        <v>90</v>
      </c>
      <c r="Z66" s="4">
        <f>+H66+R66</f>
        <v>0</v>
      </c>
      <c r="AA66" s="4">
        <f>+J66+S66</f>
        <v>0</v>
      </c>
      <c r="AB66" s="4">
        <f>+L66+T66</f>
        <v>0</v>
      </c>
      <c r="AC66" s="11"/>
    </row>
    <row r="67" spans="1:29" x14ac:dyDescent="0.3">
      <c r="A67" s="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1"/>
      <c r="N67" s="9"/>
      <c r="O67" s="10"/>
      <c r="P67" s="10"/>
      <c r="Q67" s="10"/>
      <c r="R67" s="10"/>
      <c r="S67" s="10"/>
      <c r="T67" s="10"/>
      <c r="U67" s="11"/>
      <c r="V67" s="9"/>
      <c r="W67" s="10"/>
      <c r="X67" s="10"/>
      <c r="Y67" s="10"/>
      <c r="Z67" s="10"/>
      <c r="AA67" s="10"/>
      <c r="AB67" s="10"/>
      <c r="AC67" s="11"/>
    </row>
    <row r="68" spans="1:29" x14ac:dyDescent="0.3">
      <c r="A68" s="9"/>
      <c r="B68" s="10"/>
      <c r="C68" s="28" t="s">
        <v>63</v>
      </c>
      <c r="D68" s="28"/>
      <c r="E68" s="28" t="s">
        <v>74</v>
      </c>
      <c r="F68" s="28"/>
      <c r="G68" s="28" t="s">
        <v>4</v>
      </c>
      <c r="H68" s="28"/>
      <c r="I68" s="28" t="s">
        <v>5</v>
      </c>
      <c r="J68" s="28"/>
      <c r="K68" s="28" t="s">
        <v>6</v>
      </c>
      <c r="L68" s="28"/>
      <c r="M68" s="11"/>
      <c r="N68" s="9"/>
      <c r="O68" s="10"/>
      <c r="P68" s="1" t="str">
        <f>+C68</f>
        <v>Grimal Service</v>
      </c>
      <c r="Q68" s="1" t="str">
        <f>+E68</f>
        <v>Baronchelli</v>
      </c>
      <c r="R68" s="1" t="str">
        <f>+G68</f>
        <v>società 3</v>
      </c>
      <c r="S68" s="1" t="str">
        <f>+I68</f>
        <v>società 4</v>
      </c>
      <c r="T68" s="1" t="str">
        <f>+K68</f>
        <v>società 5</v>
      </c>
      <c r="U68" s="11"/>
      <c r="V68" s="9"/>
      <c r="W68" s="10"/>
      <c r="X68" s="1" t="str">
        <f>+C68</f>
        <v>Grimal Service</v>
      </c>
      <c r="Y68" s="1" t="str">
        <f>+E68</f>
        <v>Baronchelli</v>
      </c>
      <c r="Z68" s="1" t="str">
        <f>+G68</f>
        <v>società 3</v>
      </c>
      <c r="AA68" s="1" t="str">
        <f>+I68</f>
        <v>società 4</v>
      </c>
      <c r="AB68" s="1" t="str">
        <f>+K68</f>
        <v>società 5</v>
      </c>
      <c r="AC68" s="11"/>
    </row>
    <row r="69" spans="1:29" x14ac:dyDescent="0.3">
      <c r="A69" s="9"/>
      <c r="B69" s="10"/>
      <c r="C69" s="2" t="s">
        <v>0</v>
      </c>
      <c r="D69" s="2" t="s">
        <v>1</v>
      </c>
      <c r="E69" s="2" t="s">
        <v>0</v>
      </c>
      <c r="F69" s="2" t="s">
        <v>1</v>
      </c>
      <c r="G69" s="2" t="s">
        <v>0</v>
      </c>
      <c r="H69" s="2" t="s">
        <v>1</v>
      </c>
      <c r="I69" s="2" t="s">
        <v>0</v>
      </c>
      <c r="J69" s="2" t="s">
        <v>1</v>
      </c>
      <c r="K69" s="2" t="s">
        <v>0</v>
      </c>
      <c r="L69" s="2" t="s">
        <v>1</v>
      </c>
      <c r="M69" s="11"/>
      <c r="N69" s="9"/>
      <c r="O69" s="10"/>
      <c r="P69" s="16" t="s">
        <v>60</v>
      </c>
      <c r="Q69" s="16" t="s">
        <v>60</v>
      </c>
      <c r="R69" s="16" t="s">
        <v>60</v>
      </c>
      <c r="S69" s="16" t="s">
        <v>60</v>
      </c>
      <c r="T69" s="16" t="s">
        <v>60</v>
      </c>
      <c r="U69" s="11"/>
      <c r="V69" s="9"/>
      <c r="W69" s="10"/>
      <c r="X69" s="16" t="s">
        <v>60</v>
      </c>
      <c r="Y69" s="16" t="s">
        <v>60</v>
      </c>
      <c r="Z69" s="16" t="s">
        <v>60</v>
      </c>
      <c r="AA69" s="16" t="s">
        <v>60</v>
      </c>
      <c r="AB69" s="16" t="s">
        <v>60</v>
      </c>
      <c r="AC69" s="11"/>
    </row>
    <row r="70" spans="1:29" x14ac:dyDescent="0.3">
      <c r="A70" s="9"/>
      <c r="B70" s="3" t="s">
        <v>23</v>
      </c>
      <c r="C70" s="4">
        <v>4.25</v>
      </c>
      <c r="D70" s="4">
        <f>(C70/MAX($C$70,$E$70,$G$70,$I$70,$K$70))*20</f>
        <v>20</v>
      </c>
      <c r="E70" s="4">
        <v>1</v>
      </c>
      <c r="F70" s="4">
        <f>(E70/MAX($C$70,$E$70,$G$70,$I$70,$K$70))*20</f>
        <v>4.7058823529411766</v>
      </c>
      <c r="G70" s="4"/>
      <c r="H70" s="4">
        <f>(G70/MAX($C$70,$E$70,$G$70,$I$70,$K$70))*20</f>
        <v>0</v>
      </c>
      <c r="I70" s="4"/>
      <c r="J70" s="4">
        <f>(I70/MAX($C$70,$E$70,$G$70,$I$70,$K$70))*20</f>
        <v>0</v>
      </c>
      <c r="K70" s="4"/>
      <c r="L70" s="4">
        <f>(K70/MAX($C$70,$E$70,$G$70,$I$70,$K$70))*20</f>
        <v>0</v>
      </c>
      <c r="M70" s="11"/>
      <c r="N70" s="9"/>
      <c r="O70" s="3" t="s">
        <v>23</v>
      </c>
      <c r="P70" s="4">
        <v>40</v>
      </c>
      <c r="Q70" s="4">
        <v>70</v>
      </c>
      <c r="R70" s="4"/>
      <c r="S70" s="4"/>
      <c r="T70" s="4"/>
      <c r="U70" s="11"/>
      <c r="V70" s="9"/>
      <c r="W70" s="3" t="s">
        <v>23</v>
      </c>
      <c r="X70" s="4">
        <f>+D70+P70</f>
        <v>60</v>
      </c>
      <c r="Y70" s="18">
        <f>+F70+Q70</f>
        <v>74.705882352941174</v>
      </c>
      <c r="Z70" s="4">
        <f>+H70+R70</f>
        <v>0</v>
      </c>
      <c r="AA70" s="4">
        <f>+J70+S70</f>
        <v>0</v>
      </c>
      <c r="AB70" s="4">
        <f>+L70+T70</f>
        <v>0</v>
      </c>
      <c r="AC70" s="11"/>
    </row>
    <row r="71" spans="1:29" x14ac:dyDescent="0.3">
      <c r="A71" s="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1"/>
      <c r="N71" s="9"/>
      <c r="O71" s="10"/>
      <c r="P71" s="10"/>
      <c r="Q71" s="10"/>
      <c r="R71" s="10"/>
      <c r="S71" s="10"/>
      <c r="T71" s="10"/>
      <c r="U71" s="11"/>
      <c r="V71" s="9"/>
      <c r="W71" s="10"/>
      <c r="X71" s="10"/>
      <c r="Y71" s="10"/>
      <c r="Z71" s="10"/>
      <c r="AA71" s="10"/>
      <c r="AB71" s="10"/>
      <c r="AC71" s="11"/>
    </row>
    <row r="72" spans="1:29" x14ac:dyDescent="0.3">
      <c r="A72" s="9"/>
      <c r="B72" s="10"/>
      <c r="C72" s="28" t="s">
        <v>65</v>
      </c>
      <c r="D72" s="28"/>
      <c r="E72" s="28" t="s">
        <v>61</v>
      </c>
      <c r="F72" s="28"/>
      <c r="G72" s="28" t="s">
        <v>63</v>
      </c>
      <c r="H72" s="28"/>
      <c r="I72" s="28" t="s">
        <v>62</v>
      </c>
      <c r="J72" s="28"/>
      <c r="K72" s="28" t="s">
        <v>6</v>
      </c>
      <c r="L72" s="28"/>
      <c r="M72" s="11"/>
      <c r="N72" s="9"/>
      <c r="O72" s="10"/>
      <c r="P72" s="1" t="str">
        <f>+C72</f>
        <v>W. BAU SRL</v>
      </c>
      <c r="Q72" s="1" t="str">
        <f>+E72</f>
        <v>Malacrida</v>
      </c>
      <c r="R72" s="1" t="str">
        <f>+G72</f>
        <v>Grimal Service</v>
      </c>
      <c r="S72" s="1" t="str">
        <f>+I72</f>
        <v>F.lli Grignola</v>
      </c>
      <c r="T72" s="1" t="str">
        <f>+K72</f>
        <v>società 5</v>
      </c>
      <c r="U72" s="11"/>
      <c r="V72" s="9"/>
      <c r="W72" s="10"/>
      <c r="X72" s="1" t="str">
        <f>+C72</f>
        <v>W. BAU SRL</v>
      </c>
      <c r="Y72" s="1" t="str">
        <f>+E72</f>
        <v>Malacrida</v>
      </c>
      <c r="Z72" s="1" t="str">
        <f>+G72</f>
        <v>Grimal Service</v>
      </c>
      <c r="AA72" s="1" t="str">
        <f>+I72</f>
        <v>F.lli Grignola</v>
      </c>
      <c r="AB72" s="1" t="str">
        <f>+K72</f>
        <v>società 5</v>
      </c>
      <c r="AC72" s="11"/>
    </row>
    <row r="73" spans="1:29" x14ac:dyDescent="0.3">
      <c r="A73" s="9"/>
      <c r="B73" s="10"/>
      <c r="C73" s="2" t="s">
        <v>0</v>
      </c>
      <c r="D73" s="2" t="s">
        <v>1</v>
      </c>
      <c r="E73" s="2" t="s">
        <v>0</v>
      </c>
      <c r="F73" s="2" t="s">
        <v>1</v>
      </c>
      <c r="G73" s="2" t="s">
        <v>0</v>
      </c>
      <c r="H73" s="2" t="s">
        <v>1</v>
      </c>
      <c r="I73" s="2" t="s">
        <v>0</v>
      </c>
      <c r="J73" s="2" t="s">
        <v>1</v>
      </c>
      <c r="K73" s="2" t="s">
        <v>0</v>
      </c>
      <c r="L73" s="2" t="s">
        <v>1</v>
      </c>
      <c r="M73" s="11"/>
      <c r="N73" s="9"/>
      <c r="O73" s="10"/>
      <c r="P73" s="16" t="s">
        <v>60</v>
      </c>
      <c r="Q73" s="16" t="s">
        <v>60</v>
      </c>
      <c r="R73" s="16" t="s">
        <v>60</v>
      </c>
      <c r="S73" s="16" t="s">
        <v>60</v>
      </c>
      <c r="T73" s="16" t="s">
        <v>60</v>
      </c>
      <c r="U73" s="11"/>
      <c r="V73" s="9"/>
      <c r="W73" s="10"/>
      <c r="X73" s="16" t="s">
        <v>60</v>
      </c>
      <c r="Y73" s="16" t="s">
        <v>60</v>
      </c>
      <c r="Z73" s="16" t="s">
        <v>60</v>
      </c>
      <c r="AA73" s="16" t="s">
        <v>60</v>
      </c>
      <c r="AB73" s="16" t="s">
        <v>60</v>
      </c>
      <c r="AC73" s="11"/>
    </row>
    <row r="74" spans="1:29" x14ac:dyDescent="0.3">
      <c r="A74" s="9"/>
      <c r="B74" s="3" t="s">
        <v>24</v>
      </c>
      <c r="C74" s="4">
        <v>3.99</v>
      </c>
      <c r="D74" s="4">
        <f>(C74/MAX($C$74,$E$74,$G$74,$I$74,$K$74))*20</f>
        <v>20</v>
      </c>
      <c r="E74" s="4">
        <v>0.5</v>
      </c>
      <c r="F74" s="4">
        <f>(E74/MAX($C$74,$E$74,$G$74,$I$74,$K$74))*20</f>
        <v>2.5062656641604009</v>
      </c>
      <c r="G74" s="4">
        <v>2.25</v>
      </c>
      <c r="H74" s="4">
        <f>(G74/MAX($C$74,$E$74,$G$74,$I$74,$K$74))*20</f>
        <v>11.278195488721805</v>
      </c>
      <c r="I74" s="4">
        <v>0.8</v>
      </c>
      <c r="J74" s="4">
        <f>(I74/MAX($C$74,$E$74,$G$74,$I$74,$K$74))*20</f>
        <v>4.0100250626566414</v>
      </c>
      <c r="K74" s="4"/>
      <c r="L74" s="4">
        <f>(K74/MAX($C$74,$E$74,$G$74,$I$74,$K$74))*20</f>
        <v>0</v>
      </c>
      <c r="M74" s="11"/>
      <c r="N74" s="9"/>
      <c r="O74" s="3" t="s">
        <v>24</v>
      </c>
      <c r="P74" s="4">
        <v>70</v>
      </c>
      <c r="Q74" s="4">
        <v>70</v>
      </c>
      <c r="R74" s="4">
        <v>75</v>
      </c>
      <c r="S74" s="4">
        <v>70</v>
      </c>
      <c r="T74" s="4"/>
      <c r="U74" s="11"/>
      <c r="V74" s="9"/>
      <c r="W74" s="3" t="s">
        <v>24</v>
      </c>
      <c r="X74" s="18">
        <f>+D74+P74</f>
        <v>90</v>
      </c>
      <c r="Y74" s="4">
        <f>+F74+Q74</f>
        <v>72.506265664160395</v>
      </c>
      <c r="Z74" s="4">
        <f>+H74+R74</f>
        <v>86.278195488721806</v>
      </c>
      <c r="AA74" s="4">
        <f>+J74+S74</f>
        <v>74.010025062656638</v>
      </c>
      <c r="AB74" s="4">
        <f>+L74+T74</f>
        <v>0</v>
      </c>
      <c r="AC74" s="11"/>
    </row>
    <row r="75" spans="1:29" x14ac:dyDescent="0.3">
      <c r="A75" s="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1"/>
      <c r="N75" s="9"/>
      <c r="O75" s="10"/>
      <c r="P75" s="10"/>
      <c r="Q75" s="10"/>
      <c r="R75" s="10"/>
      <c r="S75" s="10"/>
      <c r="T75" s="10"/>
      <c r="U75" s="11"/>
      <c r="V75" s="9"/>
      <c r="W75" s="10"/>
      <c r="X75" s="10"/>
      <c r="Y75" s="10"/>
      <c r="Z75" s="10"/>
      <c r="AA75" s="10"/>
      <c r="AB75" s="10"/>
      <c r="AC75" s="11"/>
    </row>
    <row r="76" spans="1:29" x14ac:dyDescent="0.3">
      <c r="A76" s="9"/>
      <c r="B76" s="10"/>
      <c r="C76" s="28" t="s">
        <v>65</v>
      </c>
      <c r="D76" s="28"/>
      <c r="E76" s="28" t="s">
        <v>63</v>
      </c>
      <c r="F76" s="28"/>
      <c r="G76" s="28" t="s">
        <v>62</v>
      </c>
      <c r="H76" s="28"/>
      <c r="I76" s="28" t="s">
        <v>5</v>
      </c>
      <c r="J76" s="28"/>
      <c r="K76" s="28" t="s">
        <v>6</v>
      </c>
      <c r="L76" s="28"/>
      <c r="M76" s="11"/>
      <c r="N76" s="9"/>
      <c r="O76" s="10"/>
      <c r="P76" s="1" t="str">
        <f>+C76</f>
        <v>W. BAU SRL</v>
      </c>
      <c r="Q76" s="1" t="str">
        <f>+E76</f>
        <v>Grimal Service</v>
      </c>
      <c r="R76" s="1" t="str">
        <f>+G76</f>
        <v>F.lli Grignola</v>
      </c>
      <c r="S76" s="1" t="str">
        <f>+I76</f>
        <v>società 4</v>
      </c>
      <c r="T76" s="1" t="str">
        <f>+K76</f>
        <v>società 5</v>
      </c>
      <c r="U76" s="11"/>
      <c r="V76" s="9"/>
      <c r="W76" s="10"/>
      <c r="X76" s="1" t="str">
        <f>+C76</f>
        <v>W. BAU SRL</v>
      </c>
      <c r="Y76" s="1" t="str">
        <f>+E76</f>
        <v>Grimal Service</v>
      </c>
      <c r="Z76" s="1" t="str">
        <f>+G76</f>
        <v>F.lli Grignola</v>
      </c>
      <c r="AA76" s="1" t="str">
        <f>+I76</f>
        <v>società 4</v>
      </c>
      <c r="AB76" s="1" t="str">
        <f>+K76</f>
        <v>società 5</v>
      </c>
      <c r="AC76" s="11"/>
    </row>
    <row r="77" spans="1:29" x14ac:dyDescent="0.3">
      <c r="A77" s="9"/>
      <c r="B77" s="10"/>
      <c r="C77" s="2" t="s">
        <v>0</v>
      </c>
      <c r="D77" s="2" t="s">
        <v>1</v>
      </c>
      <c r="E77" s="2" t="s">
        <v>0</v>
      </c>
      <c r="F77" s="2" t="s">
        <v>1</v>
      </c>
      <c r="G77" s="2" t="s">
        <v>0</v>
      </c>
      <c r="H77" s="2" t="s">
        <v>1</v>
      </c>
      <c r="I77" s="2" t="s">
        <v>0</v>
      </c>
      <c r="J77" s="2" t="s">
        <v>1</v>
      </c>
      <c r="K77" s="2" t="s">
        <v>0</v>
      </c>
      <c r="L77" s="2" t="s">
        <v>1</v>
      </c>
      <c r="M77" s="11"/>
      <c r="N77" s="9"/>
      <c r="O77" s="10"/>
      <c r="P77" s="16" t="s">
        <v>60</v>
      </c>
      <c r="Q77" s="16" t="s">
        <v>60</v>
      </c>
      <c r="R77" s="16" t="s">
        <v>60</v>
      </c>
      <c r="S77" s="16" t="s">
        <v>60</v>
      </c>
      <c r="T77" s="16" t="s">
        <v>60</v>
      </c>
      <c r="U77" s="11"/>
      <c r="V77" s="9"/>
      <c r="W77" s="10"/>
      <c r="X77" s="16" t="s">
        <v>60</v>
      </c>
      <c r="Y77" s="16" t="s">
        <v>60</v>
      </c>
      <c r="Z77" s="16" t="s">
        <v>60</v>
      </c>
      <c r="AA77" s="16" t="s">
        <v>60</v>
      </c>
      <c r="AB77" s="16" t="s">
        <v>60</v>
      </c>
      <c r="AC77" s="11"/>
    </row>
    <row r="78" spans="1:29" x14ac:dyDescent="0.3">
      <c r="A78" s="9"/>
      <c r="B78" s="3" t="s">
        <v>25</v>
      </c>
      <c r="C78" s="4">
        <v>3.99</v>
      </c>
      <c r="D78" s="4">
        <f>(C78/MAX($C$78,$E$78,$G$78,$I$78,$K$78))*20</f>
        <v>18.776470588235295</v>
      </c>
      <c r="E78" s="4">
        <v>4.25</v>
      </c>
      <c r="F78" s="4">
        <f>(E78/MAX($C$78,$E$78,$G$78,$I$78,$K$78))*20</f>
        <v>20</v>
      </c>
      <c r="G78" s="4">
        <v>0.8</v>
      </c>
      <c r="H78" s="4">
        <f>(G78/MAX($C$78,$E$78,$G$78,$I$78,$K$78))*20</f>
        <v>3.7647058823529411</v>
      </c>
      <c r="I78" s="4"/>
      <c r="J78" s="4">
        <f>(I78/MAX($C$78,$E$78,$G$78,$I$78,$K$78))*20</f>
        <v>0</v>
      </c>
      <c r="K78" s="4"/>
      <c r="L78" s="4">
        <f>(K78/MAX($C$78,$E$78,$G$78,$I$78,$K$78))*20</f>
        <v>0</v>
      </c>
      <c r="M78" s="11"/>
      <c r="N78" s="9"/>
      <c r="O78" s="3" t="s">
        <v>25</v>
      </c>
      <c r="P78" s="4">
        <v>70</v>
      </c>
      <c r="Q78" s="4">
        <v>75</v>
      </c>
      <c r="R78" s="4">
        <v>70</v>
      </c>
      <c r="S78" s="4"/>
      <c r="T78" s="4"/>
      <c r="U78" s="11"/>
      <c r="V78" s="9"/>
      <c r="W78" s="3" t="s">
        <v>25</v>
      </c>
      <c r="X78" s="4">
        <f>+D78+P78</f>
        <v>88.776470588235298</v>
      </c>
      <c r="Y78" s="18">
        <f>+F78+Q78</f>
        <v>95</v>
      </c>
      <c r="Z78" s="4">
        <f>+H78+R78</f>
        <v>73.764705882352942</v>
      </c>
      <c r="AA78" s="4">
        <f>+J78+S78</f>
        <v>0</v>
      </c>
      <c r="AB78" s="4">
        <f>+L78+T78</f>
        <v>0</v>
      </c>
      <c r="AC78" s="11"/>
    </row>
    <row r="79" spans="1:29" x14ac:dyDescent="0.3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1"/>
      <c r="N79" s="9"/>
      <c r="O79" s="10"/>
      <c r="P79" s="10"/>
      <c r="Q79" s="10"/>
      <c r="R79" s="10"/>
      <c r="S79" s="10"/>
      <c r="T79" s="10"/>
      <c r="U79" s="11"/>
      <c r="V79" s="9"/>
      <c r="W79" s="10"/>
      <c r="X79" s="10"/>
      <c r="Y79" s="10"/>
      <c r="Z79" s="10"/>
      <c r="AA79" s="10"/>
      <c r="AB79" s="10"/>
      <c r="AC79" s="11"/>
    </row>
    <row r="80" spans="1:29" x14ac:dyDescent="0.3">
      <c r="A80" s="9"/>
      <c r="B80" s="10"/>
      <c r="C80" s="28" t="s">
        <v>75</v>
      </c>
      <c r="D80" s="28"/>
      <c r="E80" s="28" t="s">
        <v>3</v>
      </c>
      <c r="F80" s="28"/>
      <c r="G80" s="28" t="s">
        <v>4</v>
      </c>
      <c r="H80" s="28"/>
      <c r="I80" s="28" t="s">
        <v>5</v>
      </c>
      <c r="J80" s="28"/>
      <c r="K80" s="28" t="s">
        <v>6</v>
      </c>
      <c r="L80" s="28"/>
      <c r="M80" s="11"/>
      <c r="N80" s="9"/>
      <c r="O80" s="10"/>
      <c r="P80" s="1" t="str">
        <f>+C80</f>
        <v>ISOF</v>
      </c>
      <c r="Q80" s="1" t="str">
        <f>+E80</f>
        <v>società 2</v>
      </c>
      <c r="R80" s="1" t="str">
        <f>+G80</f>
        <v>società 3</v>
      </c>
      <c r="S80" s="1" t="str">
        <f>+I80</f>
        <v>società 4</v>
      </c>
      <c r="T80" s="1" t="str">
        <f>+K80</f>
        <v>società 5</v>
      </c>
      <c r="U80" s="11"/>
      <c r="V80" s="9"/>
      <c r="W80" s="10"/>
      <c r="X80" s="1" t="str">
        <f>+C80</f>
        <v>ISOF</v>
      </c>
      <c r="Y80" s="1" t="str">
        <f>+E80</f>
        <v>società 2</v>
      </c>
      <c r="Z80" s="1" t="str">
        <f>+G80</f>
        <v>società 3</v>
      </c>
      <c r="AA80" s="1" t="str">
        <f>+I80</f>
        <v>società 4</v>
      </c>
      <c r="AB80" s="1" t="str">
        <f>+K80</f>
        <v>società 5</v>
      </c>
      <c r="AC80" s="11"/>
    </row>
    <row r="81" spans="1:29" x14ac:dyDescent="0.3">
      <c r="A81" s="9"/>
      <c r="B81" s="10"/>
      <c r="C81" s="2" t="s">
        <v>0</v>
      </c>
      <c r="D81" s="2" t="s">
        <v>1</v>
      </c>
      <c r="E81" s="2" t="s">
        <v>0</v>
      </c>
      <c r="F81" s="2" t="s">
        <v>1</v>
      </c>
      <c r="G81" s="2" t="s">
        <v>0</v>
      </c>
      <c r="H81" s="2" t="s">
        <v>1</v>
      </c>
      <c r="I81" s="2" t="s">
        <v>0</v>
      </c>
      <c r="J81" s="2" t="s">
        <v>1</v>
      </c>
      <c r="K81" s="2" t="s">
        <v>0</v>
      </c>
      <c r="L81" s="2" t="s">
        <v>1</v>
      </c>
      <c r="M81" s="11"/>
      <c r="N81" s="9"/>
      <c r="O81" s="10"/>
      <c r="P81" s="16" t="s">
        <v>60</v>
      </c>
      <c r="Q81" s="16" t="s">
        <v>60</v>
      </c>
      <c r="R81" s="16" t="s">
        <v>60</v>
      </c>
      <c r="S81" s="16" t="s">
        <v>60</v>
      </c>
      <c r="T81" s="16" t="s">
        <v>60</v>
      </c>
      <c r="U81" s="11"/>
      <c r="V81" s="9"/>
      <c r="W81" s="10"/>
      <c r="X81" s="16" t="s">
        <v>60</v>
      </c>
      <c r="Y81" s="16" t="s">
        <v>60</v>
      </c>
      <c r="Z81" s="16" t="s">
        <v>60</v>
      </c>
      <c r="AA81" s="16" t="s">
        <v>60</v>
      </c>
      <c r="AB81" s="16" t="s">
        <v>60</v>
      </c>
      <c r="AC81" s="11"/>
    </row>
    <row r="82" spans="1:29" x14ac:dyDescent="0.3">
      <c r="A82" s="9"/>
      <c r="B82" s="3" t="s">
        <v>26</v>
      </c>
      <c r="C82" s="4">
        <v>2</v>
      </c>
      <c r="D82" s="4">
        <f>(C82/MAX($C$82,$E$82,$G$82,$I$82,$K$82))*20</f>
        <v>20</v>
      </c>
      <c r="E82" s="4"/>
      <c r="F82" s="4">
        <f>(E82/MAX($C$82,$E$82,$G$82,$I$82,$K$82))*20</f>
        <v>0</v>
      </c>
      <c r="G82" s="4"/>
      <c r="H82" s="4">
        <f>(G82/MAX($C$82,$E$82,$G$82,$I$82,$K$82))*20</f>
        <v>0</v>
      </c>
      <c r="I82" s="4"/>
      <c r="J82" s="4">
        <f>(I82/MAX($C$82,$E$82,$G$82,$I$82,$K$82))*20</f>
        <v>0</v>
      </c>
      <c r="K82" s="4"/>
      <c r="L82" s="4">
        <f>(K82/MAX($C$82,$E$82,$G$82,$I$82,$K$82))*20</f>
        <v>0</v>
      </c>
      <c r="M82" s="11"/>
      <c r="N82" s="9"/>
      <c r="O82" s="3" t="s">
        <v>26</v>
      </c>
      <c r="P82" s="4">
        <v>53</v>
      </c>
      <c r="Q82" s="4"/>
      <c r="R82" s="4"/>
      <c r="S82" s="4"/>
      <c r="T82" s="4"/>
      <c r="U82" s="11"/>
      <c r="V82" s="9"/>
      <c r="W82" s="3" t="s">
        <v>26</v>
      </c>
      <c r="X82" s="18">
        <f>+D82+P82</f>
        <v>73</v>
      </c>
      <c r="Y82" s="4">
        <f>+F82+Q82</f>
        <v>0</v>
      </c>
      <c r="Z82" s="4">
        <f>+H82+R82</f>
        <v>0</v>
      </c>
      <c r="AA82" s="4">
        <f>+J82+S82</f>
        <v>0</v>
      </c>
      <c r="AB82" s="4">
        <f>+L82+T82</f>
        <v>0</v>
      </c>
      <c r="AC82" s="11"/>
    </row>
    <row r="83" spans="1:29" x14ac:dyDescent="0.3">
      <c r="A83" s="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1"/>
      <c r="N83" s="9"/>
      <c r="O83" s="10"/>
      <c r="P83" s="10"/>
      <c r="Q83" s="10"/>
      <c r="R83" s="10"/>
      <c r="S83" s="10"/>
      <c r="T83" s="10"/>
      <c r="U83" s="11"/>
      <c r="V83" s="9"/>
      <c r="W83" s="10"/>
      <c r="X83" s="10"/>
      <c r="Y83" s="10"/>
      <c r="Z83" s="10"/>
      <c r="AA83" s="10"/>
      <c r="AB83" s="10"/>
      <c r="AC83" s="11"/>
    </row>
    <row r="84" spans="1:29" x14ac:dyDescent="0.3">
      <c r="A84" s="9"/>
      <c r="B84" s="10"/>
      <c r="C84" s="28" t="s">
        <v>76</v>
      </c>
      <c r="D84" s="28"/>
      <c r="E84" s="28" t="s">
        <v>3</v>
      </c>
      <c r="F84" s="28"/>
      <c r="G84" s="28" t="s">
        <v>4</v>
      </c>
      <c r="H84" s="28"/>
      <c r="I84" s="28" t="s">
        <v>5</v>
      </c>
      <c r="J84" s="28"/>
      <c r="K84" s="28" t="s">
        <v>6</v>
      </c>
      <c r="L84" s="28"/>
      <c r="M84" s="11"/>
      <c r="N84" s="9"/>
      <c r="O84" s="10"/>
      <c r="P84" s="1" t="str">
        <f>+C84</f>
        <v>ECOLSERVICE</v>
      </c>
      <c r="Q84" s="1" t="str">
        <f>+E84</f>
        <v>società 2</v>
      </c>
      <c r="R84" s="1" t="str">
        <f>+G84</f>
        <v>società 3</v>
      </c>
      <c r="S84" s="1" t="str">
        <f>+I84</f>
        <v>società 4</v>
      </c>
      <c r="T84" s="1" t="str">
        <f>+K84</f>
        <v>società 5</v>
      </c>
      <c r="U84" s="11"/>
      <c r="V84" s="9"/>
      <c r="W84" s="10"/>
      <c r="X84" s="1" t="str">
        <f>+C84</f>
        <v>ECOLSERVICE</v>
      </c>
      <c r="Y84" s="1" t="str">
        <f>+E84</f>
        <v>società 2</v>
      </c>
      <c r="Z84" s="1" t="str">
        <f>+G84</f>
        <v>società 3</v>
      </c>
      <c r="AA84" s="1" t="str">
        <f>+I84</f>
        <v>società 4</v>
      </c>
      <c r="AB84" s="1" t="str">
        <f>+K84</f>
        <v>società 5</v>
      </c>
      <c r="AC84" s="11"/>
    </row>
    <row r="85" spans="1:29" x14ac:dyDescent="0.3">
      <c r="A85" s="9"/>
      <c r="B85" s="10"/>
      <c r="C85" s="2" t="s">
        <v>0</v>
      </c>
      <c r="D85" s="2" t="s">
        <v>1</v>
      </c>
      <c r="E85" s="2" t="s">
        <v>0</v>
      </c>
      <c r="F85" s="2" t="s">
        <v>1</v>
      </c>
      <c r="G85" s="2" t="s">
        <v>0</v>
      </c>
      <c r="H85" s="2" t="s">
        <v>1</v>
      </c>
      <c r="I85" s="2" t="s">
        <v>0</v>
      </c>
      <c r="J85" s="2" t="s">
        <v>1</v>
      </c>
      <c r="K85" s="2" t="s">
        <v>0</v>
      </c>
      <c r="L85" s="2" t="s">
        <v>1</v>
      </c>
      <c r="M85" s="11"/>
      <c r="N85" s="9"/>
      <c r="O85" s="10"/>
      <c r="P85" s="16" t="s">
        <v>60</v>
      </c>
      <c r="Q85" s="16" t="s">
        <v>60</v>
      </c>
      <c r="R85" s="16" t="s">
        <v>60</v>
      </c>
      <c r="S85" s="16" t="s">
        <v>60</v>
      </c>
      <c r="T85" s="16" t="s">
        <v>60</v>
      </c>
      <c r="U85" s="11"/>
      <c r="V85" s="9"/>
      <c r="W85" s="10"/>
      <c r="X85" s="16" t="s">
        <v>60</v>
      </c>
      <c r="Y85" s="16" t="s">
        <v>60</v>
      </c>
      <c r="Z85" s="16" t="s">
        <v>60</v>
      </c>
      <c r="AA85" s="16" t="s">
        <v>60</v>
      </c>
      <c r="AB85" s="16" t="s">
        <v>60</v>
      </c>
      <c r="AC85" s="11"/>
    </row>
    <row r="86" spans="1:29" x14ac:dyDescent="0.3">
      <c r="A86" s="9"/>
      <c r="B86" s="3" t="s">
        <v>27</v>
      </c>
      <c r="C86" s="4">
        <v>0.9</v>
      </c>
      <c r="D86" s="4">
        <f>(C86/MAX($C$86,$E$86,$G$86,$I$86,$K$86))*20</f>
        <v>20</v>
      </c>
      <c r="E86" s="4"/>
      <c r="F86" s="4">
        <f>(E86/MAX($C$86,$E$86,$G$86,$I$86,$K$86))*20</f>
        <v>0</v>
      </c>
      <c r="G86" s="4"/>
      <c r="H86" s="4">
        <f>(G86/MAX($C$86,$E$86,$G$86,$I$86,$K$86))*20</f>
        <v>0</v>
      </c>
      <c r="I86" s="4"/>
      <c r="J86" s="4">
        <f>(I86/MAX($C$86,$E$86,$G$86,$I$86,$K$86))*20</f>
        <v>0</v>
      </c>
      <c r="K86" s="4"/>
      <c r="L86" s="4">
        <f>(K86/MAX($C$86,$E$86,$G$86,$I$86,$K$86))*20</f>
        <v>0</v>
      </c>
      <c r="M86" s="11"/>
      <c r="N86" s="9"/>
      <c r="O86" s="3" t="s">
        <v>27</v>
      </c>
      <c r="P86" s="4">
        <v>77</v>
      </c>
      <c r="Q86" s="4"/>
      <c r="R86" s="4"/>
      <c r="S86" s="4"/>
      <c r="T86" s="4"/>
      <c r="U86" s="11"/>
      <c r="V86" s="9"/>
      <c r="W86" s="3" t="s">
        <v>27</v>
      </c>
      <c r="X86" s="18">
        <f>+D86+P86</f>
        <v>97</v>
      </c>
      <c r="Y86" s="4">
        <f>+F86+Q86</f>
        <v>0</v>
      </c>
      <c r="Z86" s="4">
        <f>+H86+R86</f>
        <v>0</v>
      </c>
      <c r="AA86" s="4">
        <f>+J86+S86</f>
        <v>0</v>
      </c>
      <c r="AB86" s="4">
        <f>+L86+T86</f>
        <v>0</v>
      </c>
      <c r="AC86" s="11"/>
    </row>
    <row r="87" spans="1:29" x14ac:dyDescent="0.3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1"/>
      <c r="N87" s="9"/>
      <c r="O87" s="10"/>
      <c r="P87" s="10"/>
      <c r="Q87" s="10"/>
      <c r="R87" s="10"/>
      <c r="S87" s="10"/>
      <c r="T87" s="10"/>
      <c r="U87" s="11"/>
      <c r="V87" s="9"/>
      <c r="W87" s="10"/>
      <c r="X87" s="10"/>
      <c r="Y87" s="10"/>
      <c r="Z87" s="10"/>
      <c r="AA87" s="10"/>
      <c r="AB87" s="10"/>
      <c r="AC87" s="11"/>
    </row>
    <row r="88" spans="1:29" x14ac:dyDescent="0.3">
      <c r="A88" s="9"/>
      <c r="B88" s="10"/>
      <c r="C88" s="28" t="s">
        <v>77</v>
      </c>
      <c r="D88" s="28"/>
      <c r="E88" s="28" t="s">
        <v>3</v>
      </c>
      <c r="F88" s="28"/>
      <c r="G88" s="28" t="s">
        <v>4</v>
      </c>
      <c r="H88" s="28"/>
      <c r="I88" s="28" t="s">
        <v>5</v>
      </c>
      <c r="J88" s="28"/>
      <c r="K88" s="28" t="s">
        <v>6</v>
      </c>
      <c r="L88" s="28"/>
      <c r="M88" s="11"/>
      <c r="N88" s="9"/>
      <c r="O88" s="10"/>
      <c r="P88" s="1" t="str">
        <f>+C88</f>
        <v>ASFALTI PRADA</v>
      </c>
      <c r="Q88" s="1" t="str">
        <f>+E88</f>
        <v>società 2</v>
      </c>
      <c r="R88" s="1" t="str">
        <f>+G88</f>
        <v>società 3</v>
      </c>
      <c r="S88" s="1" t="str">
        <f>+I88</f>
        <v>società 4</v>
      </c>
      <c r="T88" s="1" t="str">
        <f>+K88</f>
        <v>società 5</v>
      </c>
      <c r="U88" s="11"/>
      <c r="V88" s="9"/>
      <c r="W88" s="10"/>
      <c r="X88" s="1" t="str">
        <f>+C88</f>
        <v>ASFALTI PRADA</v>
      </c>
      <c r="Y88" s="1" t="str">
        <f>+E88</f>
        <v>società 2</v>
      </c>
      <c r="Z88" s="1" t="str">
        <f>+G88</f>
        <v>società 3</v>
      </c>
      <c r="AA88" s="1" t="str">
        <f>+I88</f>
        <v>società 4</v>
      </c>
      <c r="AB88" s="1" t="str">
        <f>+K88</f>
        <v>società 5</v>
      </c>
      <c r="AC88" s="11"/>
    </row>
    <row r="89" spans="1:29" x14ac:dyDescent="0.3">
      <c r="A89" s="9"/>
      <c r="B89" s="10"/>
      <c r="C89" s="2" t="s">
        <v>0</v>
      </c>
      <c r="D89" s="2" t="s">
        <v>1</v>
      </c>
      <c r="E89" s="2" t="s">
        <v>0</v>
      </c>
      <c r="F89" s="2" t="s">
        <v>1</v>
      </c>
      <c r="G89" s="2" t="s">
        <v>0</v>
      </c>
      <c r="H89" s="2" t="s">
        <v>1</v>
      </c>
      <c r="I89" s="2" t="s">
        <v>0</v>
      </c>
      <c r="J89" s="2" t="s">
        <v>1</v>
      </c>
      <c r="K89" s="2" t="s">
        <v>0</v>
      </c>
      <c r="L89" s="2" t="s">
        <v>1</v>
      </c>
      <c r="M89" s="11"/>
      <c r="N89" s="9"/>
      <c r="O89" s="10"/>
      <c r="P89" s="16" t="s">
        <v>60</v>
      </c>
      <c r="Q89" s="16" t="s">
        <v>60</v>
      </c>
      <c r="R89" s="16" t="s">
        <v>60</v>
      </c>
      <c r="S89" s="16" t="s">
        <v>60</v>
      </c>
      <c r="T89" s="16" t="s">
        <v>60</v>
      </c>
      <c r="U89" s="11"/>
      <c r="V89" s="9"/>
      <c r="W89" s="10"/>
      <c r="X89" s="16" t="s">
        <v>60</v>
      </c>
      <c r="Y89" s="16" t="s">
        <v>60</v>
      </c>
      <c r="Z89" s="16" t="s">
        <v>60</v>
      </c>
      <c r="AA89" s="16" t="s">
        <v>60</v>
      </c>
      <c r="AB89" s="16" t="s">
        <v>60</v>
      </c>
      <c r="AC89" s="11"/>
    </row>
    <row r="90" spans="1:29" x14ac:dyDescent="0.3">
      <c r="A90" s="9"/>
      <c r="B90" s="3" t="s">
        <v>28</v>
      </c>
      <c r="C90" s="4">
        <v>5</v>
      </c>
      <c r="D90" s="4">
        <f>(C90/MAX($C$90,$E$90,$G$90,$I$90,$K$90))*20</f>
        <v>20</v>
      </c>
      <c r="E90" s="4"/>
      <c r="F90" s="4">
        <f>(E90/MAX($C$90,$E$90,$G$90,$I$90,$K$90))*20</f>
        <v>0</v>
      </c>
      <c r="G90" s="4"/>
      <c r="H90" s="4">
        <f>(G90/MAX($C$90,$E$90,$G$90,$I$90,$K$90))*20</f>
        <v>0</v>
      </c>
      <c r="I90" s="4"/>
      <c r="J90" s="4">
        <f>(I90/MAX($C$90,$E$90,$G$90,$I$90,$K$90))*20</f>
        <v>0</v>
      </c>
      <c r="K90" s="4"/>
      <c r="L90" s="4">
        <f>(K90/MAX($C$90,$E$90,$G$90,$I$90,$K$90))*20</f>
        <v>0</v>
      </c>
      <c r="M90" s="11"/>
      <c r="N90" s="9"/>
      <c r="O90" s="3" t="s">
        <v>28</v>
      </c>
      <c r="P90" s="4">
        <v>46.5</v>
      </c>
      <c r="Q90" s="4"/>
      <c r="R90" s="4"/>
      <c r="S90" s="4"/>
      <c r="T90" s="4"/>
      <c r="U90" s="11"/>
      <c r="V90" s="9"/>
      <c r="W90" s="3" t="s">
        <v>28</v>
      </c>
      <c r="X90" s="18">
        <f>+D90+P90</f>
        <v>66.5</v>
      </c>
      <c r="Y90" s="4">
        <f>+F90+Q90</f>
        <v>0</v>
      </c>
      <c r="Z90" s="4">
        <f>+H90+R90</f>
        <v>0</v>
      </c>
      <c r="AA90" s="4">
        <f>+J90+S90</f>
        <v>0</v>
      </c>
      <c r="AB90" s="4">
        <f>+L90+T90</f>
        <v>0</v>
      </c>
      <c r="AC90" s="11"/>
    </row>
    <row r="91" spans="1:29" x14ac:dyDescent="0.3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1"/>
      <c r="N91" s="9"/>
      <c r="O91" s="10"/>
      <c r="P91" s="10"/>
      <c r="Q91" s="10"/>
      <c r="R91" s="10"/>
      <c r="S91" s="10"/>
      <c r="T91" s="10"/>
      <c r="U91" s="11"/>
      <c r="V91" s="9"/>
      <c r="W91" s="10"/>
      <c r="X91" s="10"/>
      <c r="Y91" s="10"/>
      <c r="Z91" s="10"/>
      <c r="AA91" s="10"/>
      <c r="AB91" s="10"/>
      <c r="AC91" s="11"/>
    </row>
    <row r="92" spans="1:29" x14ac:dyDescent="0.3">
      <c r="A92" s="9"/>
      <c r="B92" s="10"/>
      <c r="C92" s="28" t="s">
        <v>78</v>
      </c>
      <c r="D92" s="28"/>
      <c r="E92" s="28" t="s">
        <v>3</v>
      </c>
      <c r="F92" s="28"/>
      <c r="G92" s="28" t="s">
        <v>4</v>
      </c>
      <c r="H92" s="28"/>
      <c r="I92" s="28" t="s">
        <v>5</v>
      </c>
      <c r="J92" s="28"/>
      <c r="K92" s="28" t="s">
        <v>6</v>
      </c>
      <c r="L92" s="28"/>
      <c r="M92" s="11"/>
      <c r="N92" s="9"/>
      <c r="O92" s="10"/>
      <c r="P92" s="1" t="str">
        <f>+C92</f>
        <v>COMOTER</v>
      </c>
      <c r="Q92" s="1" t="str">
        <f>+E92</f>
        <v>società 2</v>
      </c>
      <c r="R92" s="1" t="str">
        <f>+G92</f>
        <v>società 3</v>
      </c>
      <c r="S92" s="1" t="str">
        <f>+I92</f>
        <v>società 4</v>
      </c>
      <c r="T92" s="1" t="str">
        <f>+K92</f>
        <v>società 5</v>
      </c>
      <c r="U92" s="11"/>
      <c r="V92" s="9"/>
      <c r="W92" s="10"/>
      <c r="X92" s="1" t="str">
        <f>+C92</f>
        <v>COMOTER</v>
      </c>
      <c r="Y92" s="1" t="str">
        <f>+E92</f>
        <v>società 2</v>
      </c>
      <c r="Z92" s="1" t="str">
        <f>+G92</f>
        <v>società 3</v>
      </c>
      <c r="AA92" s="1" t="str">
        <f>+I92</f>
        <v>società 4</v>
      </c>
      <c r="AB92" s="1" t="str">
        <f>+K92</f>
        <v>società 5</v>
      </c>
      <c r="AC92" s="11"/>
    </row>
    <row r="93" spans="1:29" x14ac:dyDescent="0.3">
      <c r="A93" s="9"/>
      <c r="B93" s="10"/>
      <c r="C93" s="2" t="s">
        <v>0</v>
      </c>
      <c r="D93" s="2" t="s">
        <v>1</v>
      </c>
      <c r="E93" s="2" t="s">
        <v>0</v>
      </c>
      <c r="F93" s="2" t="s">
        <v>1</v>
      </c>
      <c r="G93" s="2" t="s">
        <v>0</v>
      </c>
      <c r="H93" s="2" t="s">
        <v>1</v>
      </c>
      <c r="I93" s="2" t="s">
        <v>0</v>
      </c>
      <c r="J93" s="2" t="s">
        <v>1</v>
      </c>
      <c r="K93" s="2" t="s">
        <v>0</v>
      </c>
      <c r="L93" s="2" t="s">
        <v>1</v>
      </c>
      <c r="M93" s="11"/>
      <c r="N93" s="9"/>
      <c r="O93" s="10"/>
      <c r="P93" s="16" t="s">
        <v>60</v>
      </c>
      <c r="Q93" s="16" t="s">
        <v>60</v>
      </c>
      <c r="R93" s="16" t="s">
        <v>60</v>
      </c>
      <c r="S93" s="16" t="s">
        <v>60</v>
      </c>
      <c r="T93" s="16" t="s">
        <v>60</v>
      </c>
      <c r="U93" s="11"/>
      <c r="V93" s="9"/>
      <c r="W93" s="10"/>
      <c r="X93" s="16" t="s">
        <v>60</v>
      </c>
      <c r="Y93" s="16" t="s">
        <v>60</v>
      </c>
      <c r="Z93" s="16" t="s">
        <v>60</v>
      </c>
      <c r="AA93" s="16" t="s">
        <v>60</v>
      </c>
      <c r="AB93" s="16" t="s">
        <v>60</v>
      </c>
      <c r="AC93" s="11"/>
    </row>
    <row r="94" spans="1:29" x14ac:dyDescent="0.3">
      <c r="A94" s="9"/>
      <c r="B94" s="3" t="s">
        <v>29</v>
      </c>
      <c r="C94" s="4">
        <v>3.79</v>
      </c>
      <c r="D94" s="4">
        <f>(C94/MAX($C$94,$E$94,$G$94,$I$94,$K$94))*20</f>
        <v>20</v>
      </c>
      <c r="E94" s="4"/>
      <c r="F94" s="4">
        <f>(E94/MAX($C$94,$E$94,$G$94,$I$94,$K$94))*20</f>
        <v>0</v>
      </c>
      <c r="G94" s="4"/>
      <c r="H94" s="4">
        <f>(G94/MAX($C$94,$E$94,$G$94,$I$94,$K$94))*20</f>
        <v>0</v>
      </c>
      <c r="I94" s="4"/>
      <c r="J94" s="4">
        <f>(I94/MAX($C$94,$E$94,$G$94,$I$94,$K$94))*20</f>
        <v>0</v>
      </c>
      <c r="K94" s="4"/>
      <c r="L94" s="4">
        <f>(K94/MAX($C$94,$E$94,$G$94,$I$94,$K$94))*20</f>
        <v>0</v>
      </c>
      <c r="M94" s="11"/>
      <c r="N94" s="9"/>
      <c r="O94" s="3" t="s">
        <v>29</v>
      </c>
      <c r="P94" s="4">
        <v>70</v>
      </c>
      <c r="Q94" s="4"/>
      <c r="R94" s="4"/>
      <c r="S94" s="4"/>
      <c r="T94" s="4"/>
      <c r="U94" s="11"/>
      <c r="V94" s="9"/>
      <c r="W94" s="3" t="s">
        <v>29</v>
      </c>
      <c r="X94" s="18">
        <f>+D94+P94</f>
        <v>90</v>
      </c>
      <c r="Y94" s="4">
        <f>+F94+Q94</f>
        <v>0</v>
      </c>
      <c r="Z94" s="4">
        <f>+H94+R94</f>
        <v>0</v>
      </c>
      <c r="AA94" s="4">
        <f>+J94+S94</f>
        <v>0</v>
      </c>
      <c r="AB94" s="4">
        <f>+L94+T94</f>
        <v>0</v>
      </c>
      <c r="AC94" s="11"/>
    </row>
    <row r="95" spans="1:29" x14ac:dyDescent="0.3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1"/>
      <c r="N95" s="9"/>
      <c r="O95" s="10"/>
      <c r="P95" s="10"/>
      <c r="Q95" s="10"/>
      <c r="R95" s="10"/>
      <c r="S95" s="10"/>
      <c r="T95" s="10"/>
      <c r="U95" s="11"/>
      <c r="V95" s="9"/>
      <c r="W95" s="10"/>
      <c r="X95" s="10"/>
      <c r="Y95" s="10"/>
      <c r="Z95" s="10"/>
      <c r="AA95" s="10"/>
      <c r="AB95" s="10"/>
      <c r="AC95" s="11"/>
    </row>
    <row r="96" spans="1:29" x14ac:dyDescent="0.3">
      <c r="A96" s="9"/>
      <c r="B96" s="10"/>
      <c r="C96" s="28" t="s">
        <v>61</v>
      </c>
      <c r="D96" s="28"/>
      <c r="E96" s="28" t="s">
        <v>79</v>
      </c>
      <c r="F96" s="28"/>
      <c r="G96" s="28" t="s">
        <v>4</v>
      </c>
      <c r="H96" s="28"/>
      <c r="I96" s="28" t="s">
        <v>5</v>
      </c>
      <c r="J96" s="28"/>
      <c r="K96" s="28" t="s">
        <v>6</v>
      </c>
      <c r="L96" s="28"/>
      <c r="M96" s="11"/>
      <c r="N96" s="9"/>
      <c r="O96" s="10"/>
      <c r="P96" s="1" t="str">
        <f>+C96</f>
        <v>Malacrida</v>
      </c>
      <c r="Q96" s="1" t="str">
        <f>+E96</f>
        <v>Eden all'Orizzonte</v>
      </c>
      <c r="R96" s="1" t="str">
        <f>+G96</f>
        <v>società 3</v>
      </c>
      <c r="S96" s="1" t="str">
        <f>+I96</f>
        <v>società 4</v>
      </c>
      <c r="T96" s="1" t="str">
        <f>+K96</f>
        <v>società 5</v>
      </c>
      <c r="U96" s="11"/>
      <c r="V96" s="9"/>
      <c r="W96" s="10"/>
      <c r="X96" s="1" t="str">
        <f>+C96</f>
        <v>Malacrida</v>
      </c>
      <c r="Y96" s="1" t="str">
        <f>+E96</f>
        <v>Eden all'Orizzonte</v>
      </c>
      <c r="Z96" s="1" t="str">
        <f>+G96</f>
        <v>società 3</v>
      </c>
      <c r="AA96" s="1" t="str">
        <f>+I96</f>
        <v>società 4</v>
      </c>
      <c r="AB96" s="1" t="str">
        <f>+K96</f>
        <v>società 5</v>
      </c>
      <c r="AC96" s="11"/>
    </row>
    <row r="97" spans="1:29" x14ac:dyDescent="0.3">
      <c r="A97" s="9"/>
      <c r="B97" s="10"/>
      <c r="C97" s="2" t="s">
        <v>0</v>
      </c>
      <c r="D97" s="2" t="s">
        <v>1</v>
      </c>
      <c r="E97" s="2" t="s">
        <v>0</v>
      </c>
      <c r="F97" s="2" t="s">
        <v>1</v>
      </c>
      <c r="G97" s="2" t="s">
        <v>0</v>
      </c>
      <c r="H97" s="2" t="s">
        <v>1</v>
      </c>
      <c r="I97" s="2" t="s">
        <v>0</v>
      </c>
      <c r="J97" s="2" t="s">
        <v>1</v>
      </c>
      <c r="K97" s="2" t="s">
        <v>0</v>
      </c>
      <c r="L97" s="2" t="s">
        <v>1</v>
      </c>
      <c r="M97" s="11"/>
      <c r="N97" s="9"/>
      <c r="O97" s="10"/>
      <c r="P97" s="16" t="s">
        <v>60</v>
      </c>
      <c r="Q97" s="16" t="s">
        <v>60</v>
      </c>
      <c r="R97" s="16" t="s">
        <v>60</v>
      </c>
      <c r="S97" s="16" t="s">
        <v>60</v>
      </c>
      <c r="T97" s="16" t="s">
        <v>60</v>
      </c>
      <c r="U97" s="11"/>
      <c r="V97" s="9"/>
      <c r="W97" s="10"/>
      <c r="X97" s="16" t="s">
        <v>60</v>
      </c>
      <c r="Y97" s="16" t="s">
        <v>60</v>
      </c>
      <c r="Z97" s="16" t="s">
        <v>60</v>
      </c>
      <c r="AA97" s="16" t="s">
        <v>60</v>
      </c>
      <c r="AB97" s="16" t="s">
        <v>60</v>
      </c>
      <c r="AC97" s="11"/>
    </row>
    <row r="98" spans="1:29" x14ac:dyDescent="0.3">
      <c r="A98" s="9"/>
      <c r="B98" s="3" t="s">
        <v>30</v>
      </c>
      <c r="C98" s="4">
        <v>3.5</v>
      </c>
      <c r="D98" s="4">
        <f>(C98/MAX($C$98,$E$98,$G$98,$I$98,$K$98))*20</f>
        <v>20</v>
      </c>
      <c r="E98" s="4">
        <v>3.15</v>
      </c>
      <c r="F98" s="4">
        <f>(E98/MAX($C$98,$E$98,$G$98,$I$98,$K$98))*20</f>
        <v>18</v>
      </c>
      <c r="G98" s="4"/>
      <c r="H98" s="4">
        <f>(G98/MAX($C$98,$E$98,$G$98,$I$98,$K$98))*20</f>
        <v>0</v>
      </c>
      <c r="I98" s="4"/>
      <c r="J98" s="4">
        <f>(I98/MAX($C$98,$E$98,$G$98,$I$98,$K$98))*20</f>
        <v>0</v>
      </c>
      <c r="K98" s="4"/>
      <c r="L98" s="4">
        <f>(K98/MAX($C$98,$E$98,$G$98,$I$98,$K$98))*20</f>
        <v>0</v>
      </c>
      <c r="M98" s="11"/>
      <c r="N98" s="9"/>
      <c r="O98" s="3" t="s">
        <v>30</v>
      </c>
      <c r="P98" s="4">
        <v>40</v>
      </c>
      <c r="Q98" s="4">
        <v>70</v>
      </c>
      <c r="R98" s="4"/>
      <c r="S98" s="4"/>
      <c r="T98" s="4"/>
      <c r="U98" s="11"/>
      <c r="V98" s="9"/>
      <c r="W98" s="3" t="s">
        <v>30</v>
      </c>
      <c r="X98" s="4">
        <f>+D98+P98</f>
        <v>60</v>
      </c>
      <c r="Y98" s="18">
        <f>+F98+Q98</f>
        <v>88</v>
      </c>
      <c r="Z98" s="4">
        <f>+H98+R98</f>
        <v>0</v>
      </c>
      <c r="AA98" s="4">
        <f>+J98+S98</f>
        <v>0</v>
      </c>
      <c r="AB98" s="4">
        <f>+L98+T98</f>
        <v>0</v>
      </c>
      <c r="AC98" s="11"/>
    </row>
    <row r="99" spans="1:29" x14ac:dyDescent="0.3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1"/>
      <c r="N99" s="9"/>
      <c r="O99" s="10"/>
      <c r="P99" s="10"/>
      <c r="Q99" s="10"/>
      <c r="R99" s="10"/>
      <c r="S99" s="10"/>
      <c r="T99" s="10"/>
      <c r="U99" s="11"/>
      <c r="V99" s="9"/>
      <c r="W99" s="10"/>
      <c r="X99" s="10"/>
      <c r="Y99" s="10"/>
      <c r="Z99" s="10"/>
      <c r="AA99" s="10"/>
      <c r="AB99" s="10"/>
      <c r="AC99" s="11"/>
    </row>
    <row r="100" spans="1:29" x14ac:dyDescent="0.3">
      <c r="A100" s="9"/>
      <c r="B100" s="10"/>
      <c r="C100" s="28" t="s">
        <v>61</v>
      </c>
      <c r="D100" s="28"/>
      <c r="E100" s="28" t="s">
        <v>79</v>
      </c>
      <c r="F100" s="28"/>
      <c r="G100" s="28" t="s">
        <v>4</v>
      </c>
      <c r="H100" s="28"/>
      <c r="I100" s="28" t="s">
        <v>5</v>
      </c>
      <c r="J100" s="28"/>
      <c r="K100" s="28" t="s">
        <v>6</v>
      </c>
      <c r="L100" s="28"/>
      <c r="M100" s="11"/>
      <c r="N100" s="9"/>
      <c r="O100" s="10"/>
      <c r="P100" s="1" t="str">
        <f>+C100</f>
        <v>Malacrida</v>
      </c>
      <c r="Q100" s="1" t="str">
        <f>+E100</f>
        <v>Eden all'Orizzonte</v>
      </c>
      <c r="R100" s="1" t="str">
        <f>+G100</f>
        <v>società 3</v>
      </c>
      <c r="S100" s="1" t="str">
        <f>+I100</f>
        <v>società 4</v>
      </c>
      <c r="T100" s="1" t="str">
        <f>+K100</f>
        <v>società 5</v>
      </c>
      <c r="U100" s="11"/>
      <c r="V100" s="9"/>
      <c r="W100" s="10"/>
      <c r="X100" s="1" t="str">
        <f>+C100</f>
        <v>Malacrida</v>
      </c>
      <c r="Y100" s="1" t="str">
        <f>+E100</f>
        <v>Eden all'Orizzonte</v>
      </c>
      <c r="Z100" s="1" t="str">
        <f>+G100</f>
        <v>società 3</v>
      </c>
      <c r="AA100" s="1" t="str">
        <f>+I100</f>
        <v>società 4</v>
      </c>
      <c r="AB100" s="1" t="str">
        <f>+K100</f>
        <v>società 5</v>
      </c>
      <c r="AC100" s="11"/>
    </row>
    <row r="101" spans="1:29" x14ac:dyDescent="0.3">
      <c r="A101" s="9"/>
      <c r="B101" s="10"/>
      <c r="C101" s="2" t="s">
        <v>0</v>
      </c>
      <c r="D101" s="2" t="s">
        <v>1</v>
      </c>
      <c r="E101" s="2" t="s">
        <v>0</v>
      </c>
      <c r="F101" s="2" t="s">
        <v>1</v>
      </c>
      <c r="G101" s="2" t="s">
        <v>0</v>
      </c>
      <c r="H101" s="2" t="s">
        <v>1</v>
      </c>
      <c r="I101" s="2" t="s">
        <v>0</v>
      </c>
      <c r="J101" s="2" t="s">
        <v>1</v>
      </c>
      <c r="K101" s="2" t="s">
        <v>0</v>
      </c>
      <c r="L101" s="2" t="s">
        <v>1</v>
      </c>
      <c r="M101" s="11"/>
      <c r="N101" s="9"/>
      <c r="O101" s="10"/>
      <c r="P101" s="16" t="s">
        <v>60</v>
      </c>
      <c r="Q101" s="16" t="s">
        <v>60</v>
      </c>
      <c r="R101" s="16" t="s">
        <v>60</v>
      </c>
      <c r="S101" s="16" t="s">
        <v>60</v>
      </c>
      <c r="T101" s="16" t="s">
        <v>60</v>
      </c>
      <c r="U101" s="11"/>
      <c r="V101" s="9"/>
      <c r="W101" s="10"/>
      <c r="X101" s="16" t="s">
        <v>60</v>
      </c>
      <c r="Y101" s="16" t="s">
        <v>60</v>
      </c>
      <c r="Z101" s="16" t="s">
        <v>60</v>
      </c>
      <c r="AA101" s="16" t="s">
        <v>60</v>
      </c>
      <c r="AB101" s="16" t="s">
        <v>60</v>
      </c>
      <c r="AC101" s="11"/>
    </row>
    <row r="102" spans="1:29" x14ac:dyDescent="0.3">
      <c r="A102" s="9"/>
      <c r="B102" s="3" t="s">
        <v>31</v>
      </c>
      <c r="C102" s="4">
        <v>5.5</v>
      </c>
      <c r="D102" s="4">
        <f>(C102/MAX($C$102,$E$102,$G$102,$I$102,$K$102))*20</f>
        <v>20</v>
      </c>
      <c r="E102" s="4">
        <v>3.15</v>
      </c>
      <c r="F102" s="4">
        <f>(E102/MAX($C$102,$E$102,$G$102,$I$102,$K$102))*20</f>
        <v>11.454545454545455</v>
      </c>
      <c r="G102" s="4"/>
      <c r="H102" s="4">
        <f>(G102/MAX($C$102,$E$102,$G$102,$I$102,$K$102))*20</f>
        <v>0</v>
      </c>
      <c r="I102" s="4"/>
      <c r="J102" s="4">
        <f>(I102/MAX($C$102,$E$102,$G$102,$I$102,$K$102))*20</f>
        <v>0</v>
      </c>
      <c r="K102" s="4"/>
      <c r="L102" s="4">
        <f>(K102/MAX($C$102,$E$102,$G$102,$I$102,$K$102))*20</f>
        <v>0</v>
      </c>
      <c r="M102" s="11"/>
      <c r="N102" s="9"/>
      <c r="O102" s="3" t="s">
        <v>31</v>
      </c>
      <c r="P102" s="4">
        <v>78.5</v>
      </c>
      <c r="Q102" s="4">
        <v>70</v>
      </c>
      <c r="R102" s="4"/>
      <c r="S102" s="4"/>
      <c r="T102" s="4"/>
      <c r="U102" s="11"/>
      <c r="V102" s="9"/>
      <c r="W102" s="3" t="s">
        <v>31</v>
      </c>
      <c r="X102" s="18">
        <f>+D102+P102</f>
        <v>98.5</v>
      </c>
      <c r="Y102" s="4">
        <f>+F102+Q102</f>
        <v>81.454545454545453</v>
      </c>
      <c r="Z102" s="4">
        <f>+H102+R102</f>
        <v>0</v>
      </c>
      <c r="AA102" s="4">
        <f>+J102+S102</f>
        <v>0</v>
      </c>
      <c r="AB102" s="4">
        <f>+L102+T102</f>
        <v>0</v>
      </c>
      <c r="AC102" s="11"/>
    </row>
    <row r="103" spans="1:29" x14ac:dyDescent="0.3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1"/>
      <c r="N103" s="9"/>
      <c r="O103" s="10"/>
      <c r="P103" s="10"/>
      <c r="Q103" s="10"/>
      <c r="R103" s="10"/>
      <c r="S103" s="10"/>
      <c r="T103" s="10"/>
      <c r="U103" s="11"/>
      <c r="V103" s="9"/>
      <c r="W103" s="10"/>
      <c r="X103" s="10"/>
      <c r="Y103" s="10"/>
      <c r="Z103" s="10"/>
      <c r="AA103" s="10"/>
      <c r="AB103" s="10"/>
      <c r="AC103" s="11"/>
    </row>
    <row r="104" spans="1:29" x14ac:dyDescent="0.3">
      <c r="A104" s="9"/>
      <c r="B104" s="10"/>
      <c r="C104" s="28" t="s">
        <v>61</v>
      </c>
      <c r="D104" s="28"/>
      <c r="E104" s="28" t="s">
        <v>62</v>
      </c>
      <c r="F104" s="28"/>
      <c r="G104" s="28" t="s">
        <v>4</v>
      </c>
      <c r="H104" s="28"/>
      <c r="I104" s="28" t="s">
        <v>5</v>
      </c>
      <c r="J104" s="28"/>
      <c r="K104" s="28" t="s">
        <v>6</v>
      </c>
      <c r="L104" s="28"/>
      <c r="M104" s="11"/>
      <c r="N104" s="9"/>
      <c r="O104" s="10"/>
      <c r="P104" s="1" t="str">
        <f>+C104</f>
        <v>Malacrida</v>
      </c>
      <c r="Q104" s="1" t="str">
        <f>+E104</f>
        <v>F.lli Grignola</v>
      </c>
      <c r="R104" s="1" t="str">
        <f>+G104</f>
        <v>società 3</v>
      </c>
      <c r="S104" s="1" t="str">
        <f>+I104</f>
        <v>società 4</v>
      </c>
      <c r="T104" s="1" t="str">
        <f>+K104</f>
        <v>società 5</v>
      </c>
      <c r="U104" s="11"/>
      <c r="V104" s="9"/>
      <c r="W104" s="10"/>
      <c r="X104" s="1" t="str">
        <f>+C104</f>
        <v>Malacrida</v>
      </c>
      <c r="Y104" s="1" t="str">
        <f>+E104</f>
        <v>F.lli Grignola</v>
      </c>
      <c r="Z104" s="1" t="str">
        <f>+G104</f>
        <v>società 3</v>
      </c>
      <c r="AA104" s="1" t="str">
        <f>+I104</f>
        <v>società 4</v>
      </c>
      <c r="AB104" s="1" t="str">
        <f>+K104</f>
        <v>società 5</v>
      </c>
      <c r="AC104" s="11"/>
    </row>
    <row r="105" spans="1:29" x14ac:dyDescent="0.3">
      <c r="A105" s="9"/>
      <c r="B105" s="10"/>
      <c r="C105" s="2" t="s">
        <v>0</v>
      </c>
      <c r="D105" s="2" t="s">
        <v>1</v>
      </c>
      <c r="E105" s="2" t="s">
        <v>0</v>
      </c>
      <c r="F105" s="2" t="s">
        <v>1</v>
      </c>
      <c r="G105" s="2" t="s">
        <v>0</v>
      </c>
      <c r="H105" s="2" t="s">
        <v>1</v>
      </c>
      <c r="I105" s="2" t="s">
        <v>0</v>
      </c>
      <c r="J105" s="2" t="s">
        <v>1</v>
      </c>
      <c r="K105" s="2" t="s">
        <v>0</v>
      </c>
      <c r="L105" s="2" t="s">
        <v>1</v>
      </c>
      <c r="M105" s="11"/>
      <c r="N105" s="9"/>
      <c r="O105" s="10"/>
      <c r="P105" s="16" t="s">
        <v>60</v>
      </c>
      <c r="Q105" s="16" t="s">
        <v>60</v>
      </c>
      <c r="R105" s="16" t="s">
        <v>60</v>
      </c>
      <c r="S105" s="16" t="s">
        <v>60</v>
      </c>
      <c r="T105" s="16" t="s">
        <v>60</v>
      </c>
      <c r="U105" s="11"/>
      <c r="V105" s="9"/>
      <c r="W105" s="10"/>
      <c r="X105" s="16" t="s">
        <v>60</v>
      </c>
      <c r="Y105" s="16" t="s">
        <v>60</v>
      </c>
      <c r="Z105" s="16" t="s">
        <v>60</v>
      </c>
      <c r="AA105" s="16" t="s">
        <v>60</v>
      </c>
      <c r="AB105" s="16" t="s">
        <v>60</v>
      </c>
      <c r="AC105" s="11"/>
    </row>
    <row r="106" spans="1:29" x14ac:dyDescent="0.3">
      <c r="A106" s="9"/>
      <c r="B106" s="3" t="s">
        <v>32</v>
      </c>
      <c r="C106" s="4">
        <v>0.5</v>
      </c>
      <c r="D106" s="4">
        <f>(C106/MAX($C$106,$E$106,$G$106,$I$106,$K$106))*20</f>
        <v>1.7241379310344829</v>
      </c>
      <c r="E106" s="4">
        <v>5.8</v>
      </c>
      <c r="F106" s="4">
        <f>(E106/MAX($C$106,$E$106,$G$106,$I$106,$K$106))*20</f>
        <v>20</v>
      </c>
      <c r="G106" s="4"/>
      <c r="H106" s="4">
        <f>(G106/MAX($C$106,$E$106,$G$106,$I$106,$K$106))*20</f>
        <v>0</v>
      </c>
      <c r="I106" s="4"/>
      <c r="J106" s="4">
        <f>(I106/MAX($C$106,$E$106,$G$106,$I$106,$K$106))*20</f>
        <v>0</v>
      </c>
      <c r="K106" s="4"/>
      <c r="L106" s="4">
        <f>(K106/MAX($C$106,$E$106,$G$106,$I$106,$K$106))*20</f>
        <v>0</v>
      </c>
      <c r="M106" s="11"/>
      <c r="N106" s="9"/>
      <c r="O106" s="3" t="s">
        <v>32</v>
      </c>
      <c r="P106" s="4">
        <v>70</v>
      </c>
      <c r="Q106" s="4">
        <v>78.5</v>
      </c>
      <c r="R106" s="4"/>
      <c r="S106" s="4"/>
      <c r="T106" s="4"/>
      <c r="U106" s="11"/>
      <c r="V106" s="9"/>
      <c r="W106" s="3" t="s">
        <v>32</v>
      </c>
      <c r="X106" s="4">
        <f>+D106+P106</f>
        <v>71.724137931034477</v>
      </c>
      <c r="Y106" s="18">
        <f>+F106+Q106</f>
        <v>98.5</v>
      </c>
      <c r="Z106" s="4">
        <f>+H106+R106</f>
        <v>0</v>
      </c>
      <c r="AA106" s="4">
        <f>+J106+S106</f>
        <v>0</v>
      </c>
      <c r="AB106" s="4">
        <f>+L106+T106</f>
        <v>0</v>
      </c>
      <c r="AC106" s="11"/>
    </row>
    <row r="107" spans="1:29" x14ac:dyDescent="0.3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1"/>
      <c r="N107" s="9"/>
      <c r="O107" s="10"/>
      <c r="P107" s="10"/>
      <c r="Q107" s="10"/>
      <c r="R107" s="10"/>
      <c r="S107" s="10"/>
      <c r="T107" s="10"/>
      <c r="U107" s="11"/>
      <c r="V107" s="9"/>
      <c r="W107" s="10"/>
      <c r="X107" s="10"/>
      <c r="Y107" s="10"/>
      <c r="Z107" s="10"/>
      <c r="AA107" s="10"/>
      <c r="AB107" s="10"/>
      <c r="AC107" s="11"/>
    </row>
    <row r="108" spans="1:29" x14ac:dyDescent="0.3">
      <c r="A108" s="9"/>
      <c r="B108" s="10"/>
      <c r="C108" s="28" t="s">
        <v>80</v>
      </c>
      <c r="D108" s="28"/>
      <c r="E108" s="28" t="s">
        <v>3</v>
      </c>
      <c r="F108" s="28"/>
      <c r="G108" s="28" t="s">
        <v>4</v>
      </c>
      <c r="H108" s="28"/>
      <c r="I108" s="28" t="s">
        <v>5</v>
      </c>
      <c r="J108" s="28"/>
      <c r="K108" s="28" t="s">
        <v>6</v>
      </c>
      <c r="L108" s="28"/>
      <c r="M108" s="11"/>
      <c r="N108" s="9"/>
      <c r="O108" s="10"/>
      <c r="P108" s="1" t="str">
        <f>+C108</f>
        <v>IGES</v>
      </c>
      <c r="Q108" s="1" t="str">
        <f>+E108</f>
        <v>società 2</v>
      </c>
      <c r="R108" s="1" t="str">
        <f>+G108</f>
        <v>società 3</v>
      </c>
      <c r="S108" s="1" t="str">
        <f>+I108</f>
        <v>società 4</v>
      </c>
      <c r="T108" s="1" t="str">
        <f>+K108</f>
        <v>società 5</v>
      </c>
      <c r="U108" s="11"/>
      <c r="V108" s="9"/>
      <c r="W108" s="10"/>
      <c r="X108" s="1" t="str">
        <f>+C108</f>
        <v>IGES</v>
      </c>
      <c r="Y108" s="1" t="str">
        <f>+E108</f>
        <v>società 2</v>
      </c>
      <c r="Z108" s="1" t="str">
        <f>+G108</f>
        <v>società 3</v>
      </c>
      <c r="AA108" s="1" t="str">
        <f>+I108</f>
        <v>società 4</v>
      </c>
      <c r="AB108" s="1" t="str">
        <f>+K108</f>
        <v>società 5</v>
      </c>
      <c r="AC108" s="11"/>
    </row>
    <row r="109" spans="1:29" x14ac:dyDescent="0.3">
      <c r="A109" s="9"/>
      <c r="B109" s="10"/>
      <c r="C109" s="2" t="s">
        <v>0</v>
      </c>
      <c r="D109" s="2" t="s">
        <v>1</v>
      </c>
      <c r="E109" s="2" t="s">
        <v>0</v>
      </c>
      <c r="F109" s="2" t="s">
        <v>1</v>
      </c>
      <c r="G109" s="2" t="s">
        <v>0</v>
      </c>
      <c r="H109" s="2" t="s">
        <v>1</v>
      </c>
      <c r="I109" s="2" t="s">
        <v>0</v>
      </c>
      <c r="J109" s="2" t="s">
        <v>1</v>
      </c>
      <c r="K109" s="2" t="s">
        <v>0</v>
      </c>
      <c r="L109" s="2" t="s">
        <v>1</v>
      </c>
      <c r="M109" s="11"/>
      <c r="N109" s="9"/>
      <c r="O109" s="10"/>
      <c r="P109" s="16" t="s">
        <v>60</v>
      </c>
      <c r="Q109" s="16" t="s">
        <v>60</v>
      </c>
      <c r="R109" s="16" t="s">
        <v>60</v>
      </c>
      <c r="S109" s="16" t="s">
        <v>60</v>
      </c>
      <c r="T109" s="16" t="s">
        <v>60</v>
      </c>
      <c r="U109" s="11"/>
      <c r="V109" s="9"/>
      <c r="W109" s="10"/>
      <c r="X109" s="16" t="s">
        <v>60</v>
      </c>
      <c r="Y109" s="16" t="s">
        <v>60</v>
      </c>
      <c r="Z109" s="16" t="s">
        <v>60</v>
      </c>
      <c r="AA109" s="16" t="s">
        <v>60</v>
      </c>
      <c r="AB109" s="16" t="s">
        <v>60</v>
      </c>
      <c r="AC109" s="11"/>
    </row>
    <row r="110" spans="1:29" x14ac:dyDescent="0.3">
      <c r="A110" s="9"/>
      <c r="B110" s="3" t="s">
        <v>33</v>
      </c>
      <c r="C110" s="4">
        <v>2</v>
      </c>
      <c r="D110" s="4">
        <f>(C110/MAX($C$110,$E$110,$G$110,$I$110,$K$110))*20</f>
        <v>20</v>
      </c>
      <c r="E110" s="4"/>
      <c r="F110" s="4">
        <f>(E110/MAX($C$110,$E$110,$G$110,$I$110,$K$110))*20</f>
        <v>0</v>
      </c>
      <c r="G110" s="4"/>
      <c r="H110" s="4">
        <f>(G110/MAX($C$110,$E$110,$G$110,$I$110,$K$110))*20</f>
        <v>0</v>
      </c>
      <c r="I110" s="4"/>
      <c r="J110" s="4">
        <f>(I110/MAX($C$110,$E$110,$G$110,$I$110,$K$110))*20</f>
        <v>0</v>
      </c>
      <c r="K110" s="4"/>
      <c r="L110" s="4">
        <f>(K110/MAX($C$110,$E$110,$G$110,$I$110,$K$110))*20</f>
        <v>0</v>
      </c>
      <c r="M110" s="11"/>
      <c r="N110" s="9"/>
      <c r="O110" s="3" t="s">
        <v>33</v>
      </c>
      <c r="P110" s="4">
        <v>50</v>
      </c>
      <c r="Q110" s="4"/>
      <c r="R110" s="4"/>
      <c r="S110" s="4"/>
      <c r="T110" s="4"/>
      <c r="U110" s="11"/>
      <c r="V110" s="9"/>
      <c r="W110" s="3" t="s">
        <v>33</v>
      </c>
      <c r="X110" s="18">
        <f>+D110+P110</f>
        <v>70</v>
      </c>
      <c r="Y110" s="4">
        <f>+F110+Q110</f>
        <v>0</v>
      </c>
      <c r="Z110" s="4">
        <f>+H110+R110</f>
        <v>0</v>
      </c>
      <c r="AA110" s="4">
        <f>+J110+S110</f>
        <v>0</v>
      </c>
      <c r="AB110" s="4">
        <f>+L110+T110</f>
        <v>0</v>
      </c>
      <c r="AC110" s="11"/>
    </row>
    <row r="111" spans="1:29" x14ac:dyDescent="0.3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1"/>
      <c r="N111" s="9"/>
      <c r="O111" s="10"/>
      <c r="P111" s="10"/>
      <c r="Q111" s="10"/>
      <c r="R111" s="10"/>
      <c r="S111" s="10"/>
      <c r="T111" s="10"/>
      <c r="U111" s="11"/>
      <c r="V111" s="9"/>
      <c r="W111" s="10"/>
      <c r="X111" s="10"/>
      <c r="Y111" s="10"/>
      <c r="Z111" s="10"/>
      <c r="AA111" s="10"/>
      <c r="AB111" s="10"/>
      <c r="AC111" s="11"/>
    </row>
    <row r="112" spans="1:29" x14ac:dyDescent="0.3">
      <c r="A112" s="9"/>
      <c r="B112" s="10"/>
      <c r="C112" s="28" t="s">
        <v>65</v>
      </c>
      <c r="D112" s="28"/>
      <c r="E112" s="28" t="s">
        <v>61</v>
      </c>
      <c r="F112" s="28"/>
      <c r="G112" s="28" t="s">
        <v>63</v>
      </c>
      <c r="H112" s="28"/>
      <c r="I112" s="28" t="s">
        <v>62</v>
      </c>
      <c r="J112" s="28"/>
      <c r="K112" s="28" t="s">
        <v>6</v>
      </c>
      <c r="L112" s="28"/>
      <c r="M112" s="11"/>
      <c r="N112" s="9"/>
      <c r="O112" s="10"/>
      <c r="P112" s="1" t="str">
        <f>+C112</f>
        <v>W. BAU SRL</v>
      </c>
      <c r="Q112" s="1" t="str">
        <f>+E112</f>
        <v>Malacrida</v>
      </c>
      <c r="R112" s="1" t="str">
        <f>+G112</f>
        <v>Grimal Service</v>
      </c>
      <c r="S112" s="1" t="str">
        <f>+I112</f>
        <v>F.lli Grignola</v>
      </c>
      <c r="T112" s="1" t="str">
        <f>+K112</f>
        <v>società 5</v>
      </c>
      <c r="U112" s="11"/>
      <c r="V112" s="9"/>
      <c r="W112" s="10"/>
      <c r="X112" s="1" t="str">
        <f>+C112</f>
        <v>W. BAU SRL</v>
      </c>
      <c r="Y112" s="1" t="str">
        <f>+E112</f>
        <v>Malacrida</v>
      </c>
      <c r="Z112" s="1" t="str">
        <f>+G112</f>
        <v>Grimal Service</v>
      </c>
      <c r="AA112" s="1" t="str">
        <f>+I112</f>
        <v>F.lli Grignola</v>
      </c>
      <c r="AB112" s="1" t="str">
        <f>+K112</f>
        <v>società 5</v>
      </c>
      <c r="AC112" s="11"/>
    </row>
    <row r="113" spans="1:29" x14ac:dyDescent="0.3">
      <c r="A113" s="9"/>
      <c r="B113" s="10"/>
      <c r="C113" s="2" t="s">
        <v>0</v>
      </c>
      <c r="D113" s="2" t="s">
        <v>1</v>
      </c>
      <c r="E113" s="2" t="s">
        <v>0</v>
      </c>
      <c r="F113" s="2" t="s">
        <v>1</v>
      </c>
      <c r="G113" s="2" t="s">
        <v>0</v>
      </c>
      <c r="H113" s="2" t="s">
        <v>1</v>
      </c>
      <c r="I113" s="2" t="s">
        <v>0</v>
      </c>
      <c r="J113" s="2" t="s">
        <v>1</v>
      </c>
      <c r="K113" s="2" t="s">
        <v>0</v>
      </c>
      <c r="L113" s="2" t="s">
        <v>1</v>
      </c>
      <c r="M113" s="11"/>
      <c r="N113" s="9"/>
      <c r="O113" s="10"/>
      <c r="P113" s="16" t="s">
        <v>60</v>
      </c>
      <c r="Q113" s="16" t="s">
        <v>60</v>
      </c>
      <c r="R113" s="16" t="s">
        <v>60</v>
      </c>
      <c r="S113" s="16" t="s">
        <v>60</v>
      </c>
      <c r="T113" s="16" t="s">
        <v>60</v>
      </c>
      <c r="U113" s="11"/>
      <c r="V113" s="9"/>
      <c r="W113" s="10"/>
      <c r="X113" s="16" t="s">
        <v>60</v>
      </c>
      <c r="Y113" s="16" t="s">
        <v>60</v>
      </c>
      <c r="Z113" s="16" t="s">
        <v>60</v>
      </c>
      <c r="AA113" s="16" t="s">
        <v>60</v>
      </c>
      <c r="AB113" s="16" t="s">
        <v>60</v>
      </c>
      <c r="AC113" s="11"/>
    </row>
    <row r="114" spans="1:29" x14ac:dyDescent="0.3">
      <c r="A114" s="9"/>
      <c r="B114" s="3" t="s">
        <v>34</v>
      </c>
      <c r="C114" s="4">
        <v>5.72</v>
      </c>
      <c r="D114" s="4">
        <f>(C114/MAX($C$114,$E$114,$G$114,$I$114,$K$114))*20</f>
        <v>20</v>
      </c>
      <c r="E114" s="4">
        <v>0.5</v>
      </c>
      <c r="F114" s="4">
        <f>(E114/MAX($C$114,$E$114,$G$114,$I$114,$K$114))*20</f>
        <v>1.7482517482517483</v>
      </c>
      <c r="G114" s="4">
        <v>2.25</v>
      </c>
      <c r="H114" s="4">
        <f>(G114/MAX($C$114,$E$114,$G$114,$I$114,$K$114))*20</f>
        <v>7.8671328671328675</v>
      </c>
      <c r="I114" s="4">
        <v>0.8</v>
      </c>
      <c r="J114" s="4">
        <f>(I114/MAX($C$114,$E$114,$G$114,$I$114,$K$114))*20</f>
        <v>2.7972027972027975</v>
      </c>
      <c r="K114" s="4"/>
      <c r="L114" s="4">
        <f>(K114/MAX($C$114,$E$114,$G$114,$I$114,$K$114))*20</f>
        <v>0</v>
      </c>
      <c r="M114" s="11"/>
      <c r="N114" s="9"/>
      <c r="O114" s="3" t="s">
        <v>34</v>
      </c>
      <c r="P114" s="4">
        <v>70</v>
      </c>
      <c r="Q114" s="4">
        <v>70</v>
      </c>
      <c r="R114" s="4">
        <v>70</v>
      </c>
      <c r="S114" s="4">
        <v>70</v>
      </c>
      <c r="T114" s="4"/>
      <c r="U114" s="11"/>
      <c r="V114" s="9"/>
      <c r="W114" s="3" t="s">
        <v>34</v>
      </c>
      <c r="X114" s="18">
        <f>+D114+P114</f>
        <v>90</v>
      </c>
      <c r="Y114" s="4">
        <f>+F114+Q114</f>
        <v>71.748251748251747</v>
      </c>
      <c r="Z114" s="4">
        <f>+H114+R114</f>
        <v>77.867132867132867</v>
      </c>
      <c r="AA114" s="4">
        <f>+J114+S114</f>
        <v>72.7972027972028</v>
      </c>
      <c r="AB114" s="4">
        <f>+L114+T114</f>
        <v>0</v>
      </c>
      <c r="AC114" s="11"/>
    </row>
    <row r="115" spans="1:29" x14ac:dyDescent="0.3">
      <c r="A115" s="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1"/>
      <c r="N115" s="9"/>
      <c r="O115" s="10"/>
      <c r="P115" s="10"/>
      <c r="Q115" s="10"/>
      <c r="R115" s="10"/>
      <c r="S115" s="10"/>
      <c r="T115" s="10"/>
      <c r="U115" s="11"/>
      <c r="V115" s="9"/>
      <c r="W115" s="10"/>
      <c r="X115" s="10"/>
      <c r="Y115" s="10"/>
      <c r="Z115" s="10"/>
      <c r="AA115" s="10"/>
      <c r="AB115" s="10"/>
      <c r="AC115" s="11"/>
    </row>
    <row r="116" spans="1:29" x14ac:dyDescent="0.3">
      <c r="A116" s="9"/>
      <c r="B116" s="10"/>
      <c r="C116" s="28" t="s">
        <v>65</v>
      </c>
      <c r="D116" s="28"/>
      <c r="E116" s="28" t="s">
        <v>63</v>
      </c>
      <c r="F116" s="28"/>
      <c r="G116" s="28" t="s">
        <v>62</v>
      </c>
      <c r="H116" s="28"/>
      <c r="I116" s="28" t="s">
        <v>5</v>
      </c>
      <c r="J116" s="28"/>
      <c r="K116" s="28" t="s">
        <v>6</v>
      </c>
      <c r="L116" s="28"/>
      <c r="M116" s="11"/>
      <c r="N116" s="9"/>
      <c r="O116" s="10"/>
      <c r="P116" s="1" t="str">
        <f>+C116</f>
        <v>W. BAU SRL</v>
      </c>
      <c r="Q116" s="1" t="str">
        <f>+E116</f>
        <v>Grimal Service</v>
      </c>
      <c r="R116" s="1" t="str">
        <f>+G116</f>
        <v>F.lli Grignola</v>
      </c>
      <c r="S116" s="1" t="str">
        <f>+I116</f>
        <v>società 4</v>
      </c>
      <c r="T116" s="1" t="str">
        <f>+K116</f>
        <v>società 5</v>
      </c>
      <c r="U116" s="11"/>
      <c r="V116" s="9"/>
      <c r="W116" s="10"/>
      <c r="X116" s="1" t="str">
        <f>+C116</f>
        <v>W. BAU SRL</v>
      </c>
      <c r="Y116" s="1" t="str">
        <f>+E116</f>
        <v>Grimal Service</v>
      </c>
      <c r="Z116" s="1" t="str">
        <f>+G116</f>
        <v>F.lli Grignola</v>
      </c>
      <c r="AA116" s="1" t="str">
        <f>+I116</f>
        <v>società 4</v>
      </c>
      <c r="AB116" s="1" t="str">
        <f>+K116</f>
        <v>società 5</v>
      </c>
      <c r="AC116" s="11"/>
    </row>
    <row r="117" spans="1:29" x14ac:dyDescent="0.3">
      <c r="A117" s="9"/>
      <c r="B117" s="10"/>
      <c r="C117" s="2" t="s">
        <v>0</v>
      </c>
      <c r="D117" s="2" t="s">
        <v>1</v>
      </c>
      <c r="E117" s="2" t="s">
        <v>0</v>
      </c>
      <c r="F117" s="2" t="s">
        <v>1</v>
      </c>
      <c r="G117" s="2" t="s">
        <v>0</v>
      </c>
      <c r="H117" s="2" t="s">
        <v>1</v>
      </c>
      <c r="I117" s="2" t="s">
        <v>0</v>
      </c>
      <c r="J117" s="2" t="s">
        <v>1</v>
      </c>
      <c r="K117" s="2" t="s">
        <v>0</v>
      </c>
      <c r="L117" s="2" t="s">
        <v>1</v>
      </c>
      <c r="M117" s="11"/>
      <c r="N117" s="9"/>
      <c r="O117" s="10"/>
      <c r="P117" s="16" t="s">
        <v>60</v>
      </c>
      <c r="Q117" s="16" t="s">
        <v>60</v>
      </c>
      <c r="R117" s="16" t="s">
        <v>60</v>
      </c>
      <c r="S117" s="16" t="s">
        <v>60</v>
      </c>
      <c r="T117" s="16" t="s">
        <v>60</v>
      </c>
      <c r="U117" s="11"/>
      <c r="V117" s="9"/>
      <c r="W117" s="10"/>
      <c r="X117" s="16" t="s">
        <v>60</v>
      </c>
      <c r="Y117" s="16" t="s">
        <v>60</v>
      </c>
      <c r="Z117" s="16" t="s">
        <v>60</v>
      </c>
      <c r="AA117" s="16" t="s">
        <v>60</v>
      </c>
      <c r="AB117" s="16" t="s">
        <v>60</v>
      </c>
      <c r="AC117" s="11"/>
    </row>
    <row r="118" spans="1:29" x14ac:dyDescent="0.3">
      <c r="A118" s="9"/>
      <c r="B118" s="3" t="s">
        <v>35</v>
      </c>
      <c r="C118" s="4">
        <v>5.72</v>
      </c>
      <c r="D118" s="4">
        <f>(C118/MAX($C$118,$E$118,$G$118,$I$118,$K$118))*20</f>
        <v>20</v>
      </c>
      <c r="E118" s="4">
        <v>4.25</v>
      </c>
      <c r="F118" s="4">
        <f>(E118/MAX($C$118,$E$118,$G$118,$I$118,$K$118))*20</f>
        <v>14.86013986013986</v>
      </c>
      <c r="G118" s="4">
        <v>0.8</v>
      </c>
      <c r="H118" s="4">
        <f>(G118/MAX($C$118,$E$118,$G$118,$I$118,$K$118))*20</f>
        <v>2.7972027972027975</v>
      </c>
      <c r="I118" s="4"/>
      <c r="J118" s="4">
        <f>(I118/MAX($C$118,$E$118,$G$118,$I$118,$K$118))*20</f>
        <v>0</v>
      </c>
      <c r="K118" s="4"/>
      <c r="L118" s="4">
        <f>(K118/MAX($C$118,$E$118,$G$118,$I$118,$K$118))*20</f>
        <v>0</v>
      </c>
      <c r="M118" s="11"/>
      <c r="N118" s="9"/>
      <c r="O118" s="3" t="s">
        <v>35</v>
      </c>
      <c r="P118" s="4">
        <v>70</v>
      </c>
      <c r="Q118" s="4">
        <v>75</v>
      </c>
      <c r="R118" s="4">
        <v>70</v>
      </c>
      <c r="S118" s="4"/>
      <c r="T118" s="4"/>
      <c r="U118" s="11"/>
      <c r="V118" s="9"/>
      <c r="W118" s="3" t="s">
        <v>35</v>
      </c>
      <c r="X118" s="18">
        <f>+D118+P118</f>
        <v>90</v>
      </c>
      <c r="Y118" s="4">
        <f>+F118+Q118</f>
        <v>89.860139860139867</v>
      </c>
      <c r="Z118" s="4">
        <f>+H118+R118</f>
        <v>72.7972027972028</v>
      </c>
      <c r="AA118" s="4">
        <f>+J118+S118</f>
        <v>0</v>
      </c>
      <c r="AB118" s="4">
        <f>+L118+T118</f>
        <v>0</v>
      </c>
      <c r="AC118" s="11"/>
    </row>
    <row r="119" spans="1:29" x14ac:dyDescent="0.3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1"/>
      <c r="N119" s="9"/>
      <c r="O119" s="10"/>
      <c r="P119" s="10"/>
      <c r="Q119" s="10"/>
      <c r="R119" s="10"/>
      <c r="S119" s="10"/>
      <c r="T119" s="10"/>
      <c r="U119" s="11"/>
      <c r="V119" s="9"/>
      <c r="W119" s="10"/>
      <c r="X119" s="10"/>
      <c r="Y119" s="10"/>
      <c r="Z119" s="10"/>
      <c r="AA119" s="10"/>
      <c r="AB119" s="10"/>
      <c r="AC119" s="11"/>
    </row>
    <row r="120" spans="1:29" x14ac:dyDescent="0.3">
      <c r="A120" s="9"/>
      <c r="B120" s="10"/>
      <c r="C120" s="28" t="s">
        <v>61</v>
      </c>
      <c r="D120" s="28"/>
      <c r="E120" s="28" t="s">
        <v>81</v>
      </c>
      <c r="F120" s="28"/>
      <c r="G120" s="28" t="s">
        <v>4</v>
      </c>
      <c r="H120" s="28"/>
      <c r="I120" s="28" t="s">
        <v>5</v>
      </c>
      <c r="J120" s="28"/>
      <c r="K120" s="28" t="s">
        <v>6</v>
      </c>
      <c r="L120" s="28"/>
      <c r="M120" s="11"/>
      <c r="N120" s="9"/>
      <c r="O120" s="10"/>
      <c r="P120" s="1" t="str">
        <f>+C120</f>
        <v>Malacrida</v>
      </c>
      <c r="Q120" s="1" t="str">
        <f>+E120</f>
        <v>EMMETIVI IMMOB.</v>
      </c>
      <c r="R120" s="1" t="str">
        <f>+G120</f>
        <v>società 3</v>
      </c>
      <c r="S120" s="1" t="str">
        <f>+I120</f>
        <v>società 4</v>
      </c>
      <c r="T120" s="1" t="str">
        <f>+K120</f>
        <v>società 5</v>
      </c>
      <c r="U120" s="11"/>
      <c r="V120" s="9"/>
      <c r="W120" s="10"/>
      <c r="X120" s="1" t="str">
        <f>+C120</f>
        <v>Malacrida</v>
      </c>
      <c r="Y120" s="1" t="str">
        <f>+E120</f>
        <v>EMMETIVI IMMOB.</v>
      </c>
      <c r="Z120" s="1" t="str">
        <f>+G120</f>
        <v>società 3</v>
      </c>
      <c r="AA120" s="1" t="str">
        <f>+I120</f>
        <v>società 4</v>
      </c>
      <c r="AB120" s="1" t="str">
        <f>+K120</f>
        <v>società 5</v>
      </c>
      <c r="AC120" s="11"/>
    </row>
    <row r="121" spans="1:29" x14ac:dyDescent="0.3">
      <c r="A121" s="9"/>
      <c r="B121" s="10"/>
      <c r="C121" s="2" t="s">
        <v>0</v>
      </c>
      <c r="D121" s="2" t="s">
        <v>1</v>
      </c>
      <c r="E121" s="2" t="s">
        <v>0</v>
      </c>
      <c r="F121" s="2" t="s">
        <v>1</v>
      </c>
      <c r="G121" s="2" t="s">
        <v>0</v>
      </c>
      <c r="H121" s="2" t="s">
        <v>1</v>
      </c>
      <c r="I121" s="2" t="s">
        <v>0</v>
      </c>
      <c r="J121" s="2" t="s">
        <v>1</v>
      </c>
      <c r="K121" s="2" t="s">
        <v>0</v>
      </c>
      <c r="L121" s="2" t="s">
        <v>1</v>
      </c>
      <c r="M121" s="11"/>
      <c r="N121" s="9"/>
      <c r="O121" s="10"/>
      <c r="P121" s="16" t="s">
        <v>60</v>
      </c>
      <c r="Q121" s="16" t="s">
        <v>60</v>
      </c>
      <c r="R121" s="16" t="s">
        <v>60</v>
      </c>
      <c r="S121" s="16" t="s">
        <v>60</v>
      </c>
      <c r="T121" s="16" t="s">
        <v>60</v>
      </c>
      <c r="U121" s="11"/>
      <c r="V121" s="9"/>
      <c r="W121" s="10"/>
      <c r="X121" s="16" t="s">
        <v>60</v>
      </c>
      <c r="Y121" s="16" t="s">
        <v>60</v>
      </c>
      <c r="Z121" s="16" t="s">
        <v>60</v>
      </c>
      <c r="AA121" s="16" t="s">
        <v>60</v>
      </c>
      <c r="AB121" s="16" t="s">
        <v>60</v>
      </c>
      <c r="AC121" s="11"/>
    </row>
    <row r="122" spans="1:29" x14ac:dyDescent="0.3">
      <c r="A122" s="9"/>
      <c r="B122" s="3" t="s">
        <v>36</v>
      </c>
      <c r="C122" s="4">
        <v>5.5</v>
      </c>
      <c r="D122" s="4">
        <f>(C122/MAX($C$122,$E$122,$G$122,$I$122,$K$122))*20</f>
        <v>20</v>
      </c>
      <c r="E122" s="4">
        <v>1.56</v>
      </c>
      <c r="F122" s="4">
        <f>(E122/MAX($C$122,$E$122,$G$122,$I$122,$K$122))*20</f>
        <v>5.6727272727272728</v>
      </c>
      <c r="G122" s="4"/>
      <c r="H122" s="4">
        <f>(G122/MAX($C$122,$E$122,$G$122,$I$122,$K$122))*20</f>
        <v>0</v>
      </c>
      <c r="I122" s="4"/>
      <c r="J122" s="4">
        <f>(I122/MAX($C$122,$E$122,$G$122,$I$122,$K$122))*20</f>
        <v>0</v>
      </c>
      <c r="K122" s="4"/>
      <c r="L122" s="4">
        <f>(K122/MAX($C$122,$E$122,$G$122,$I$122,$K$122))*20</f>
        <v>0</v>
      </c>
      <c r="M122" s="11"/>
      <c r="N122" s="9"/>
      <c r="O122" s="3" t="s">
        <v>36</v>
      </c>
      <c r="P122" s="4">
        <v>78.5</v>
      </c>
      <c r="Q122" s="4">
        <v>50</v>
      </c>
      <c r="R122" s="4"/>
      <c r="S122" s="4"/>
      <c r="T122" s="4"/>
      <c r="U122" s="11"/>
      <c r="V122" s="9"/>
      <c r="W122" s="3" t="s">
        <v>36</v>
      </c>
      <c r="X122" s="18">
        <f>+D122+P122</f>
        <v>98.5</v>
      </c>
      <c r="Y122" s="4">
        <f>+F122+Q122</f>
        <v>55.672727272727272</v>
      </c>
      <c r="Z122" s="4">
        <f>+H122+R122</f>
        <v>0</v>
      </c>
      <c r="AA122" s="4">
        <f>+J122+S122</f>
        <v>0</v>
      </c>
      <c r="AB122" s="4">
        <f>+L122+T122</f>
        <v>0</v>
      </c>
      <c r="AC122" s="11"/>
    </row>
    <row r="123" spans="1:29" x14ac:dyDescent="0.3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1"/>
      <c r="N123" s="9"/>
      <c r="O123" s="10"/>
      <c r="P123" s="10"/>
      <c r="Q123" s="10"/>
      <c r="R123" s="10"/>
      <c r="S123" s="10"/>
      <c r="T123" s="10"/>
      <c r="U123" s="11"/>
      <c r="V123" s="9"/>
      <c r="W123" s="10"/>
      <c r="X123" s="10"/>
      <c r="Y123" s="10"/>
      <c r="Z123" s="10"/>
      <c r="AA123" s="10"/>
      <c r="AB123" s="10"/>
      <c r="AC123" s="11"/>
    </row>
    <row r="124" spans="1:29" x14ac:dyDescent="0.3">
      <c r="A124" s="9"/>
      <c r="B124" s="10"/>
      <c r="C124" s="28" t="s">
        <v>65</v>
      </c>
      <c r="D124" s="28"/>
      <c r="E124" s="28" t="s">
        <v>63</v>
      </c>
      <c r="F124" s="28"/>
      <c r="G124" s="28" t="s">
        <v>62</v>
      </c>
      <c r="H124" s="28"/>
      <c r="I124" s="28" t="s">
        <v>5</v>
      </c>
      <c r="J124" s="28"/>
      <c r="K124" s="28" t="s">
        <v>6</v>
      </c>
      <c r="L124" s="28"/>
      <c r="M124" s="11"/>
      <c r="N124" s="9"/>
      <c r="O124" s="10"/>
      <c r="P124" s="1" t="str">
        <f>+C124</f>
        <v>W. BAU SRL</v>
      </c>
      <c r="Q124" s="1" t="str">
        <f>+E124</f>
        <v>Grimal Service</v>
      </c>
      <c r="R124" s="1" t="str">
        <f>+G124</f>
        <v>F.lli Grignola</v>
      </c>
      <c r="S124" s="1" t="str">
        <f>+I124</f>
        <v>società 4</v>
      </c>
      <c r="T124" s="1" t="str">
        <f>+K124</f>
        <v>società 5</v>
      </c>
      <c r="U124" s="11"/>
      <c r="V124" s="9"/>
      <c r="W124" s="10"/>
      <c r="X124" s="1" t="str">
        <f>+C124</f>
        <v>W. BAU SRL</v>
      </c>
      <c r="Y124" s="1" t="str">
        <f>+E124</f>
        <v>Grimal Service</v>
      </c>
      <c r="Z124" s="1" t="str">
        <f>+G124</f>
        <v>F.lli Grignola</v>
      </c>
      <c r="AA124" s="1" t="str">
        <f>+I124</f>
        <v>società 4</v>
      </c>
      <c r="AB124" s="1" t="str">
        <f>+K124</f>
        <v>società 5</v>
      </c>
      <c r="AC124" s="11"/>
    </row>
    <row r="125" spans="1:29" x14ac:dyDescent="0.3">
      <c r="A125" s="9"/>
      <c r="B125" s="10"/>
      <c r="C125" s="2" t="s">
        <v>0</v>
      </c>
      <c r="D125" s="2" t="s">
        <v>1</v>
      </c>
      <c r="E125" s="2" t="s">
        <v>0</v>
      </c>
      <c r="F125" s="2" t="s">
        <v>1</v>
      </c>
      <c r="G125" s="2" t="s">
        <v>0</v>
      </c>
      <c r="H125" s="2" t="s">
        <v>1</v>
      </c>
      <c r="I125" s="2" t="s">
        <v>0</v>
      </c>
      <c r="J125" s="2" t="s">
        <v>1</v>
      </c>
      <c r="K125" s="2" t="s">
        <v>0</v>
      </c>
      <c r="L125" s="2" t="s">
        <v>1</v>
      </c>
      <c r="M125" s="11"/>
      <c r="N125" s="9"/>
      <c r="O125" s="10"/>
      <c r="P125" s="16" t="s">
        <v>60</v>
      </c>
      <c r="Q125" s="16" t="s">
        <v>60</v>
      </c>
      <c r="R125" s="16" t="s">
        <v>60</v>
      </c>
      <c r="S125" s="16" t="s">
        <v>60</v>
      </c>
      <c r="T125" s="16" t="s">
        <v>60</v>
      </c>
      <c r="U125" s="11"/>
      <c r="V125" s="9"/>
      <c r="W125" s="10"/>
      <c r="X125" s="16" t="s">
        <v>60</v>
      </c>
      <c r="Y125" s="16" t="s">
        <v>60</v>
      </c>
      <c r="Z125" s="16" t="s">
        <v>60</v>
      </c>
      <c r="AA125" s="16" t="s">
        <v>60</v>
      </c>
      <c r="AB125" s="16" t="s">
        <v>60</v>
      </c>
      <c r="AC125" s="11"/>
    </row>
    <row r="126" spans="1:29" x14ac:dyDescent="0.3">
      <c r="A126" s="9"/>
      <c r="B126" s="3" t="s">
        <v>37</v>
      </c>
      <c r="C126" s="4">
        <v>5.72</v>
      </c>
      <c r="D126" s="4">
        <f>(C126/MAX($C$126,$E$126,$G$126,$I$126,$K$126))*20</f>
        <v>20</v>
      </c>
      <c r="E126" s="4">
        <v>1.55</v>
      </c>
      <c r="F126" s="4">
        <f>(E126/MAX($C$126,$E$126,$G$126,$I$126,$K$126))*20</f>
        <v>5.41958041958042</v>
      </c>
      <c r="G126" s="4">
        <v>0.8</v>
      </c>
      <c r="H126" s="4">
        <f>(G126/MAX($C$126,$E$126,$G$126,$I$126,$K$126))*20</f>
        <v>2.7972027972027975</v>
      </c>
      <c r="I126" s="4"/>
      <c r="J126" s="4">
        <f>(I126/MAX($C$126,$E$126,$G$126,$I$126,$K$126))*20</f>
        <v>0</v>
      </c>
      <c r="K126" s="4"/>
      <c r="L126" s="4">
        <f>(K126/MAX($C$126,$E$126,$G$126,$I$126,$K$126))*20</f>
        <v>0</v>
      </c>
      <c r="M126" s="11"/>
      <c r="N126" s="9"/>
      <c r="O126" s="3" t="s">
        <v>37</v>
      </c>
      <c r="P126" s="4">
        <v>70</v>
      </c>
      <c r="Q126" s="4">
        <v>70</v>
      </c>
      <c r="R126" s="4">
        <v>70</v>
      </c>
      <c r="S126" s="4"/>
      <c r="T126" s="4"/>
      <c r="U126" s="11"/>
      <c r="V126" s="9"/>
      <c r="W126" s="3" t="s">
        <v>37</v>
      </c>
      <c r="X126" s="18">
        <f>+D126+P126</f>
        <v>90</v>
      </c>
      <c r="Y126" s="4">
        <f>+F126+Q126</f>
        <v>75.419580419580427</v>
      </c>
      <c r="Z126" s="4">
        <f>+H126+R126</f>
        <v>72.7972027972028</v>
      </c>
      <c r="AA126" s="4">
        <f>+J126+S126</f>
        <v>0</v>
      </c>
      <c r="AB126" s="4">
        <f>+L126+T126</f>
        <v>0</v>
      </c>
      <c r="AC126" s="11"/>
    </row>
    <row r="127" spans="1:29" x14ac:dyDescent="0.3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1"/>
      <c r="N127" s="9"/>
      <c r="O127" s="10"/>
      <c r="P127" s="10"/>
      <c r="Q127" s="10"/>
      <c r="R127" s="10"/>
      <c r="S127" s="10"/>
      <c r="T127" s="10"/>
      <c r="U127" s="11"/>
      <c r="V127" s="9"/>
      <c r="W127" s="10"/>
      <c r="X127" s="10"/>
      <c r="Y127" s="10"/>
      <c r="Z127" s="10"/>
      <c r="AA127" s="10"/>
      <c r="AB127" s="10"/>
      <c r="AC127" s="11"/>
    </row>
    <row r="128" spans="1:29" s="23" customFormat="1" x14ac:dyDescent="0.3">
      <c r="A128" s="19"/>
      <c r="B128" s="20"/>
      <c r="C128" s="29" t="s">
        <v>2</v>
      </c>
      <c r="D128" s="29"/>
      <c r="E128" s="29" t="s">
        <v>3</v>
      </c>
      <c r="F128" s="29"/>
      <c r="G128" s="29" t="s">
        <v>4</v>
      </c>
      <c r="H128" s="29"/>
      <c r="I128" s="29" t="s">
        <v>5</v>
      </c>
      <c r="J128" s="29"/>
      <c r="K128" s="29" t="s">
        <v>6</v>
      </c>
      <c r="L128" s="29"/>
      <c r="M128" s="21"/>
      <c r="N128" s="19"/>
      <c r="O128" s="20"/>
      <c r="P128" s="22" t="str">
        <f>+C128</f>
        <v>società 1</v>
      </c>
      <c r="Q128" s="22" t="str">
        <f>+E128</f>
        <v>società 2</v>
      </c>
      <c r="R128" s="22" t="str">
        <f>+G128</f>
        <v>società 3</v>
      </c>
      <c r="S128" s="22" t="str">
        <f>+I128</f>
        <v>società 4</v>
      </c>
      <c r="T128" s="22" t="str">
        <f>+K128</f>
        <v>società 5</v>
      </c>
      <c r="U128" s="21"/>
      <c r="V128" s="19"/>
      <c r="W128" s="20"/>
      <c r="X128" s="22" t="str">
        <f>+C128</f>
        <v>società 1</v>
      </c>
      <c r="Y128" s="22" t="str">
        <f>+E128</f>
        <v>società 2</v>
      </c>
      <c r="Z128" s="22" t="str">
        <f>+G128</f>
        <v>società 3</v>
      </c>
      <c r="AA128" s="22" t="str">
        <f>+I128</f>
        <v>società 4</v>
      </c>
      <c r="AB128" s="22" t="str">
        <f>+K128</f>
        <v>società 5</v>
      </c>
      <c r="AC128" s="21"/>
    </row>
    <row r="129" spans="1:29" s="23" customFormat="1" x14ac:dyDescent="0.3">
      <c r="A129" s="19"/>
      <c r="B129" s="20"/>
      <c r="C129" s="24" t="s">
        <v>0</v>
      </c>
      <c r="D129" s="24" t="s">
        <v>1</v>
      </c>
      <c r="E129" s="24" t="s">
        <v>0</v>
      </c>
      <c r="F129" s="24" t="s">
        <v>1</v>
      </c>
      <c r="G129" s="24" t="s">
        <v>0</v>
      </c>
      <c r="H129" s="24" t="s">
        <v>1</v>
      </c>
      <c r="I129" s="24" t="s">
        <v>0</v>
      </c>
      <c r="J129" s="24" t="s">
        <v>1</v>
      </c>
      <c r="K129" s="24" t="s">
        <v>0</v>
      </c>
      <c r="L129" s="24" t="s">
        <v>1</v>
      </c>
      <c r="M129" s="21"/>
      <c r="N129" s="19"/>
      <c r="O129" s="20"/>
      <c r="P129" s="25" t="s">
        <v>60</v>
      </c>
      <c r="Q129" s="25" t="s">
        <v>60</v>
      </c>
      <c r="R129" s="25" t="s">
        <v>60</v>
      </c>
      <c r="S129" s="25" t="s">
        <v>60</v>
      </c>
      <c r="T129" s="25" t="s">
        <v>60</v>
      </c>
      <c r="U129" s="21"/>
      <c r="V129" s="19"/>
      <c r="W129" s="20"/>
      <c r="X129" s="25" t="s">
        <v>60</v>
      </c>
      <c r="Y129" s="25" t="s">
        <v>60</v>
      </c>
      <c r="Z129" s="25" t="s">
        <v>60</v>
      </c>
      <c r="AA129" s="25" t="s">
        <v>60</v>
      </c>
      <c r="AB129" s="25" t="s">
        <v>60</v>
      </c>
      <c r="AC129" s="21"/>
    </row>
    <row r="130" spans="1:29" s="23" customFormat="1" x14ac:dyDescent="0.3">
      <c r="A130" s="19"/>
      <c r="B130" s="24" t="s">
        <v>38</v>
      </c>
      <c r="C130" s="26"/>
      <c r="D130" s="26" t="e">
        <f>(C130/MAX($C$130,$E$130,$G$130,$I$130,$K$130))*20</f>
        <v>#DIV/0!</v>
      </c>
      <c r="E130" s="26"/>
      <c r="F130" s="26" t="e">
        <f>(E130/MAX($C$130,$E$130,$G$130,$I$130,$K$130))*20</f>
        <v>#DIV/0!</v>
      </c>
      <c r="G130" s="26"/>
      <c r="H130" s="26" t="e">
        <f>(G130/MAX($C$130,$E$130,$G$130,$I$130,$K$130))*20</f>
        <v>#DIV/0!</v>
      </c>
      <c r="I130" s="26"/>
      <c r="J130" s="26" t="e">
        <f>(I130/MAX($C$130,$E$130,$G$130,$I$130,$K$130))*20</f>
        <v>#DIV/0!</v>
      </c>
      <c r="K130" s="26"/>
      <c r="L130" s="26" t="e">
        <f>(K130/MAX($C$130,$E$130,$G$130,$I$130,$K$130))*20</f>
        <v>#DIV/0!</v>
      </c>
      <c r="M130" s="21"/>
      <c r="N130" s="19"/>
      <c r="O130" s="24" t="s">
        <v>38</v>
      </c>
      <c r="P130" s="26"/>
      <c r="Q130" s="26"/>
      <c r="R130" s="26"/>
      <c r="S130" s="26"/>
      <c r="T130" s="26"/>
      <c r="U130" s="21"/>
      <c r="V130" s="19"/>
      <c r="W130" s="24" t="s">
        <v>38</v>
      </c>
      <c r="X130" s="26" t="e">
        <f>+D130+P130</f>
        <v>#DIV/0!</v>
      </c>
      <c r="Y130" s="26" t="e">
        <f>+F130+Q130</f>
        <v>#DIV/0!</v>
      </c>
      <c r="Z130" s="26" t="e">
        <f>+H130+R130</f>
        <v>#DIV/0!</v>
      </c>
      <c r="AA130" s="26" t="e">
        <f>+J130+S130</f>
        <v>#DIV/0!</v>
      </c>
      <c r="AB130" s="26" t="e">
        <f>+L130+T130</f>
        <v>#DIV/0!</v>
      </c>
      <c r="AC130" s="21"/>
    </row>
    <row r="131" spans="1:29" x14ac:dyDescent="0.3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1"/>
      <c r="N131" s="9"/>
      <c r="O131" s="10"/>
      <c r="P131" s="10"/>
      <c r="Q131" s="10"/>
      <c r="R131" s="10"/>
      <c r="S131" s="10"/>
      <c r="T131" s="10"/>
      <c r="U131" s="11"/>
      <c r="V131" s="9"/>
      <c r="W131" s="10"/>
      <c r="X131" s="10"/>
      <c r="Y131" s="10"/>
      <c r="Z131" s="10"/>
      <c r="AA131" s="10"/>
      <c r="AB131" s="10"/>
      <c r="AC131" s="11"/>
    </row>
    <row r="132" spans="1:29" x14ac:dyDescent="0.3">
      <c r="A132" s="9"/>
      <c r="B132" s="10"/>
      <c r="C132" s="28" t="s">
        <v>78</v>
      </c>
      <c r="D132" s="28"/>
      <c r="E132" s="28" t="s">
        <v>3</v>
      </c>
      <c r="F132" s="28"/>
      <c r="G132" s="28" t="s">
        <v>4</v>
      </c>
      <c r="H132" s="28"/>
      <c r="I132" s="28" t="s">
        <v>5</v>
      </c>
      <c r="J132" s="28"/>
      <c r="K132" s="28" t="s">
        <v>6</v>
      </c>
      <c r="L132" s="28"/>
      <c r="M132" s="11"/>
      <c r="N132" s="9"/>
      <c r="O132" s="10"/>
      <c r="P132" s="1" t="str">
        <f>+C132</f>
        <v>COMOTER</v>
      </c>
      <c r="Q132" s="1" t="str">
        <f>+E132</f>
        <v>società 2</v>
      </c>
      <c r="R132" s="1" t="str">
        <f>+G132</f>
        <v>società 3</v>
      </c>
      <c r="S132" s="1" t="str">
        <f>+I132</f>
        <v>società 4</v>
      </c>
      <c r="T132" s="1" t="str">
        <f>+K132</f>
        <v>società 5</v>
      </c>
      <c r="U132" s="11"/>
      <c r="V132" s="9"/>
      <c r="W132" s="10"/>
      <c r="X132" s="1" t="str">
        <f>+C132</f>
        <v>COMOTER</v>
      </c>
      <c r="Y132" s="1" t="str">
        <f>+E132</f>
        <v>società 2</v>
      </c>
      <c r="Z132" s="1" t="str">
        <f>+G132</f>
        <v>società 3</v>
      </c>
      <c r="AA132" s="1" t="str">
        <f>+I132</f>
        <v>società 4</v>
      </c>
      <c r="AB132" s="1" t="str">
        <f>+K132</f>
        <v>società 5</v>
      </c>
      <c r="AC132" s="11"/>
    </row>
    <row r="133" spans="1:29" x14ac:dyDescent="0.3">
      <c r="A133" s="9"/>
      <c r="B133" s="10"/>
      <c r="C133" s="2" t="s">
        <v>0</v>
      </c>
      <c r="D133" s="2" t="s">
        <v>1</v>
      </c>
      <c r="E133" s="2" t="s">
        <v>0</v>
      </c>
      <c r="F133" s="2" t="s">
        <v>1</v>
      </c>
      <c r="G133" s="2" t="s">
        <v>0</v>
      </c>
      <c r="H133" s="2" t="s">
        <v>1</v>
      </c>
      <c r="I133" s="2" t="s">
        <v>0</v>
      </c>
      <c r="J133" s="2" t="s">
        <v>1</v>
      </c>
      <c r="K133" s="2" t="s">
        <v>0</v>
      </c>
      <c r="L133" s="2" t="s">
        <v>1</v>
      </c>
      <c r="M133" s="11"/>
      <c r="N133" s="9"/>
      <c r="O133" s="10"/>
      <c r="P133" s="16" t="s">
        <v>60</v>
      </c>
      <c r="Q133" s="16" t="s">
        <v>60</v>
      </c>
      <c r="R133" s="16" t="s">
        <v>60</v>
      </c>
      <c r="S133" s="16" t="s">
        <v>60</v>
      </c>
      <c r="T133" s="16" t="s">
        <v>60</v>
      </c>
      <c r="U133" s="11"/>
      <c r="V133" s="9"/>
      <c r="W133" s="10"/>
      <c r="X133" s="16" t="s">
        <v>60</v>
      </c>
      <c r="Y133" s="16" t="s">
        <v>60</v>
      </c>
      <c r="Z133" s="16" t="s">
        <v>60</v>
      </c>
      <c r="AA133" s="16" t="s">
        <v>60</v>
      </c>
      <c r="AB133" s="16" t="s">
        <v>60</v>
      </c>
      <c r="AC133" s="11"/>
    </row>
    <row r="134" spans="1:29" x14ac:dyDescent="0.3">
      <c r="A134" s="9"/>
      <c r="B134" s="3" t="s">
        <v>39</v>
      </c>
      <c r="C134" s="4">
        <v>3.89</v>
      </c>
      <c r="D134" s="4">
        <f>(C134/MAX($C$134,$E$134,$G$134,$I$134,$K$134))*20</f>
        <v>20</v>
      </c>
      <c r="E134" s="4"/>
      <c r="F134" s="4">
        <f>(E134/MAX($C$134,$E$134,$G$134,$I$134,$K$134))*20</f>
        <v>0</v>
      </c>
      <c r="G134" s="4"/>
      <c r="H134" s="4">
        <f>(G134/MAX($C$134,$E$134,$G$134,$I$134,$K$134))*20</f>
        <v>0</v>
      </c>
      <c r="I134" s="4"/>
      <c r="J134" s="4">
        <f>(I134/MAX($C$134,$E$134,$G$134,$I$134,$K$134))*20</f>
        <v>0</v>
      </c>
      <c r="K134" s="4"/>
      <c r="L134" s="4">
        <f>(K134/MAX($C$134,$E$134,$G$134,$I$134,$K$134))*20</f>
        <v>0</v>
      </c>
      <c r="M134" s="11"/>
      <c r="N134" s="9"/>
      <c r="O134" s="3" t="s">
        <v>39</v>
      </c>
      <c r="P134" s="4">
        <v>43.5</v>
      </c>
      <c r="Q134" s="4"/>
      <c r="R134" s="4"/>
      <c r="S134" s="4"/>
      <c r="T134" s="4"/>
      <c r="U134" s="11"/>
      <c r="V134" s="9"/>
      <c r="W134" s="3" t="s">
        <v>39</v>
      </c>
      <c r="X134" s="18">
        <f>+D134+P134</f>
        <v>63.5</v>
      </c>
      <c r="Y134" s="4">
        <f>+F134+Q134</f>
        <v>0</v>
      </c>
      <c r="Z134" s="4">
        <f>+H134+R134</f>
        <v>0</v>
      </c>
      <c r="AA134" s="4">
        <f>+J134+S134</f>
        <v>0</v>
      </c>
      <c r="AB134" s="4">
        <f>+L134+T134</f>
        <v>0</v>
      </c>
      <c r="AC134" s="11"/>
    </row>
    <row r="135" spans="1:29" x14ac:dyDescent="0.3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1"/>
      <c r="N135" s="9"/>
      <c r="O135" s="10"/>
      <c r="P135" s="10"/>
      <c r="Q135" s="10"/>
      <c r="R135" s="10"/>
      <c r="S135" s="10"/>
      <c r="T135" s="10"/>
      <c r="U135" s="11"/>
      <c r="V135" s="9"/>
      <c r="W135" s="10"/>
      <c r="X135" s="10"/>
      <c r="Y135" s="10"/>
      <c r="Z135" s="10"/>
      <c r="AA135" s="10"/>
      <c r="AB135" s="10"/>
      <c r="AC135" s="11"/>
    </row>
    <row r="136" spans="1:29" x14ac:dyDescent="0.3">
      <c r="A136" s="9"/>
      <c r="B136" s="10"/>
      <c r="C136" s="28" t="s">
        <v>67</v>
      </c>
      <c r="D136" s="28"/>
      <c r="E136" s="28" t="s">
        <v>3</v>
      </c>
      <c r="F136" s="28"/>
      <c r="G136" s="28" t="s">
        <v>4</v>
      </c>
      <c r="H136" s="28"/>
      <c r="I136" s="28" t="s">
        <v>5</v>
      </c>
      <c r="J136" s="28"/>
      <c r="K136" s="28" t="s">
        <v>6</v>
      </c>
      <c r="L136" s="28"/>
      <c r="M136" s="11"/>
      <c r="N136" s="9"/>
      <c r="O136" s="10"/>
      <c r="P136" s="1" t="str">
        <f>+C136</f>
        <v>ICG</v>
      </c>
      <c r="Q136" s="1" t="str">
        <f>+E136</f>
        <v>società 2</v>
      </c>
      <c r="R136" s="1" t="str">
        <f>+G136</f>
        <v>società 3</v>
      </c>
      <c r="S136" s="1" t="str">
        <f>+I136</f>
        <v>società 4</v>
      </c>
      <c r="T136" s="1" t="str">
        <f>+K136</f>
        <v>società 5</v>
      </c>
      <c r="U136" s="11"/>
      <c r="V136" s="9"/>
      <c r="W136" s="10"/>
      <c r="X136" s="1" t="str">
        <f>+C136</f>
        <v>ICG</v>
      </c>
      <c r="Y136" s="1" t="str">
        <f>+E136</f>
        <v>società 2</v>
      </c>
      <c r="Z136" s="1" t="str">
        <f>+G136</f>
        <v>società 3</v>
      </c>
      <c r="AA136" s="1" t="str">
        <f>+I136</f>
        <v>società 4</v>
      </c>
      <c r="AB136" s="1" t="str">
        <f>+K136</f>
        <v>società 5</v>
      </c>
      <c r="AC136" s="11"/>
    </row>
    <row r="137" spans="1:29" x14ac:dyDescent="0.3">
      <c r="A137" s="9"/>
      <c r="B137" s="10"/>
      <c r="C137" s="2" t="s">
        <v>0</v>
      </c>
      <c r="D137" s="2" t="s">
        <v>1</v>
      </c>
      <c r="E137" s="2" t="s">
        <v>0</v>
      </c>
      <c r="F137" s="2" t="s">
        <v>1</v>
      </c>
      <c r="G137" s="2" t="s">
        <v>0</v>
      </c>
      <c r="H137" s="2" t="s">
        <v>1</v>
      </c>
      <c r="I137" s="2" t="s">
        <v>0</v>
      </c>
      <c r="J137" s="2" t="s">
        <v>1</v>
      </c>
      <c r="K137" s="2" t="s">
        <v>0</v>
      </c>
      <c r="L137" s="2" t="s">
        <v>1</v>
      </c>
      <c r="M137" s="11"/>
      <c r="N137" s="9"/>
      <c r="O137" s="10"/>
      <c r="P137" s="16" t="s">
        <v>60</v>
      </c>
      <c r="Q137" s="16" t="s">
        <v>60</v>
      </c>
      <c r="R137" s="16" t="s">
        <v>60</v>
      </c>
      <c r="S137" s="16" t="s">
        <v>60</v>
      </c>
      <c r="T137" s="16" t="s">
        <v>60</v>
      </c>
      <c r="U137" s="11"/>
      <c r="V137" s="9"/>
      <c r="W137" s="10"/>
      <c r="X137" s="16" t="s">
        <v>60</v>
      </c>
      <c r="Y137" s="16" t="s">
        <v>60</v>
      </c>
      <c r="Z137" s="16" t="s">
        <v>60</v>
      </c>
      <c r="AA137" s="16" t="s">
        <v>60</v>
      </c>
      <c r="AB137" s="16" t="s">
        <v>60</v>
      </c>
      <c r="AC137" s="11"/>
    </row>
    <row r="138" spans="1:29" x14ac:dyDescent="0.3">
      <c r="A138" s="9"/>
      <c r="B138" s="3" t="s">
        <v>40</v>
      </c>
      <c r="C138" s="4">
        <v>3.1</v>
      </c>
      <c r="D138" s="4">
        <f>(C138/MAX($C$138,$E$138,$G$138,$I$138,$K$138))*20</f>
        <v>20</v>
      </c>
      <c r="E138" s="4"/>
      <c r="F138" s="4">
        <f>(E138/MAX($C$138,$E$138,$G$138,$I$138,$K$138))*20</f>
        <v>0</v>
      </c>
      <c r="G138" s="4"/>
      <c r="H138" s="4">
        <f>(G138/MAX($C$138,$E$138,$G$138,$I$138,$K$138))*20</f>
        <v>0</v>
      </c>
      <c r="I138" s="4"/>
      <c r="J138" s="4">
        <f>(I138/MAX($C$138,$E$138,$G$138,$I$138,$K$138))*20</f>
        <v>0</v>
      </c>
      <c r="K138" s="4"/>
      <c r="L138" s="4">
        <f>(K138/MAX($C$138,$E$138,$G$138,$I$138,$K$138))*20</f>
        <v>0</v>
      </c>
      <c r="M138" s="11"/>
      <c r="N138" s="9"/>
      <c r="O138" s="3" t="s">
        <v>40</v>
      </c>
      <c r="P138" s="4">
        <v>70</v>
      </c>
      <c r="Q138" s="4"/>
      <c r="R138" s="4"/>
      <c r="S138" s="4"/>
      <c r="T138" s="4"/>
      <c r="U138" s="11"/>
      <c r="V138" s="9"/>
      <c r="W138" s="3" t="s">
        <v>40</v>
      </c>
      <c r="X138" s="18">
        <f>+D138+P138</f>
        <v>90</v>
      </c>
      <c r="Y138" s="4">
        <f>+F138+Q138</f>
        <v>0</v>
      </c>
      <c r="Z138" s="4">
        <f>+H138+R138</f>
        <v>0</v>
      </c>
      <c r="AA138" s="4">
        <f>+J138+S138</f>
        <v>0</v>
      </c>
      <c r="AB138" s="4">
        <f>+L138+T138</f>
        <v>0</v>
      </c>
      <c r="AC138" s="11"/>
    </row>
    <row r="139" spans="1:29" x14ac:dyDescent="0.3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1"/>
      <c r="N139" s="9"/>
      <c r="O139" s="10"/>
      <c r="P139" s="10"/>
      <c r="Q139" s="10"/>
      <c r="R139" s="10"/>
      <c r="S139" s="10"/>
      <c r="T139" s="10"/>
      <c r="U139" s="11"/>
      <c r="V139" s="9"/>
      <c r="W139" s="10"/>
      <c r="X139" s="10"/>
      <c r="Y139" s="10"/>
      <c r="Z139" s="10"/>
      <c r="AA139" s="10"/>
      <c r="AB139" s="10"/>
      <c r="AC139" s="11"/>
    </row>
    <row r="140" spans="1:29" x14ac:dyDescent="0.3">
      <c r="A140" s="9"/>
      <c r="B140" s="10"/>
      <c r="C140" s="28" t="s">
        <v>78</v>
      </c>
      <c r="D140" s="28"/>
      <c r="E140" s="28" t="s">
        <v>3</v>
      </c>
      <c r="F140" s="28"/>
      <c r="G140" s="28" t="s">
        <v>4</v>
      </c>
      <c r="H140" s="28"/>
      <c r="I140" s="28" t="s">
        <v>5</v>
      </c>
      <c r="J140" s="28"/>
      <c r="K140" s="28" t="s">
        <v>6</v>
      </c>
      <c r="L140" s="28"/>
      <c r="M140" s="11"/>
      <c r="N140" s="9"/>
      <c r="O140" s="10"/>
      <c r="P140" s="1" t="str">
        <f>+C140</f>
        <v>COMOTER</v>
      </c>
      <c r="Q140" s="1" t="str">
        <f>+E140</f>
        <v>società 2</v>
      </c>
      <c r="R140" s="1" t="str">
        <f>+G140</f>
        <v>società 3</v>
      </c>
      <c r="S140" s="1" t="str">
        <f>+I140</f>
        <v>società 4</v>
      </c>
      <c r="T140" s="1" t="str">
        <f>+K140</f>
        <v>società 5</v>
      </c>
      <c r="U140" s="11"/>
      <c r="V140" s="9"/>
      <c r="W140" s="10"/>
      <c r="X140" s="1" t="str">
        <f>+C140</f>
        <v>COMOTER</v>
      </c>
      <c r="Y140" s="1" t="str">
        <f>+E140</f>
        <v>società 2</v>
      </c>
      <c r="Z140" s="1" t="str">
        <f>+G140</f>
        <v>società 3</v>
      </c>
      <c r="AA140" s="1" t="str">
        <f>+I140</f>
        <v>società 4</v>
      </c>
      <c r="AB140" s="1" t="str">
        <f>+K140</f>
        <v>società 5</v>
      </c>
      <c r="AC140" s="11"/>
    </row>
    <row r="141" spans="1:29" x14ac:dyDescent="0.3">
      <c r="A141" s="9"/>
      <c r="B141" s="10"/>
      <c r="C141" s="2" t="s">
        <v>0</v>
      </c>
      <c r="D141" s="2" t="s">
        <v>1</v>
      </c>
      <c r="E141" s="2" t="s">
        <v>0</v>
      </c>
      <c r="F141" s="2" t="s">
        <v>1</v>
      </c>
      <c r="G141" s="2" t="s">
        <v>0</v>
      </c>
      <c r="H141" s="2" t="s">
        <v>1</v>
      </c>
      <c r="I141" s="2" t="s">
        <v>0</v>
      </c>
      <c r="J141" s="2" t="s">
        <v>1</v>
      </c>
      <c r="K141" s="2" t="s">
        <v>0</v>
      </c>
      <c r="L141" s="2" t="s">
        <v>1</v>
      </c>
      <c r="M141" s="11"/>
      <c r="N141" s="9"/>
      <c r="O141" s="10"/>
      <c r="P141" s="16" t="s">
        <v>60</v>
      </c>
      <c r="Q141" s="16" t="s">
        <v>60</v>
      </c>
      <c r="R141" s="16" t="s">
        <v>60</v>
      </c>
      <c r="S141" s="16" t="s">
        <v>60</v>
      </c>
      <c r="T141" s="16" t="s">
        <v>60</v>
      </c>
      <c r="U141" s="11"/>
      <c r="V141" s="9"/>
      <c r="W141" s="10"/>
      <c r="X141" s="16" t="s">
        <v>60</v>
      </c>
      <c r="Y141" s="16" t="s">
        <v>60</v>
      </c>
      <c r="Z141" s="16" t="s">
        <v>60</v>
      </c>
      <c r="AA141" s="16" t="s">
        <v>60</v>
      </c>
      <c r="AB141" s="16" t="s">
        <v>60</v>
      </c>
      <c r="AC141" s="11"/>
    </row>
    <row r="142" spans="1:29" x14ac:dyDescent="0.3">
      <c r="A142" s="9"/>
      <c r="B142" s="3" t="s">
        <v>41</v>
      </c>
      <c r="C142" s="4">
        <v>3.99</v>
      </c>
      <c r="D142" s="4">
        <f>(C142/MAX($C$142,$E$142,$G$142,$I$142,$K$142))*20</f>
        <v>20</v>
      </c>
      <c r="E142" s="4"/>
      <c r="F142" s="4">
        <f>(E142/MAX($C$142,$E$142,$G$142,$I$142,$K$142))*20</f>
        <v>0</v>
      </c>
      <c r="G142" s="4"/>
      <c r="H142" s="4">
        <f>(G142/MAX($C$142,$E$142,$G$142,$I$142,$K$142))*20</f>
        <v>0</v>
      </c>
      <c r="I142" s="4"/>
      <c r="J142" s="4">
        <f>(I142/MAX($C$142,$E$142,$G$142,$I$142,$K$142))*20</f>
        <v>0</v>
      </c>
      <c r="K142" s="4"/>
      <c r="L142" s="4">
        <f>(K142/MAX($C$142,$E$142,$G$142,$I$142,$K$142))*20</f>
        <v>0</v>
      </c>
      <c r="M142" s="11"/>
      <c r="N142" s="9"/>
      <c r="O142" s="3" t="s">
        <v>41</v>
      </c>
      <c r="P142" s="4">
        <v>55</v>
      </c>
      <c r="Q142" s="4"/>
      <c r="R142" s="4"/>
      <c r="S142" s="4"/>
      <c r="T142" s="4"/>
      <c r="U142" s="11"/>
      <c r="V142" s="9"/>
      <c r="W142" s="3" t="s">
        <v>41</v>
      </c>
      <c r="X142" s="18">
        <f>+D142+P142</f>
        <v>75</v>
      </c>
      <c r="Y142" s="4">
        <f>+F142+Q142</f>
        <v>0</v>
      </c>
      <c r="Z142" s="4">
        <f>+H142+R142</f>
        <v>0</v>
      </c>
      <c r="AA142" s="4">
        <f>+J142+S142</f>
        <v>0</v>
      </c>
      <c r="AB142" s="4">
        <f>+L142+T142</f>
        <v>0</v>
      </c>
      <c r="AC142" s="11"/>
    </row>
    <row r="143" spans="1:29" x14ac:dyDescent="0.3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1"/>
      <c r="N143" s="9"/>
      <c r="O143" s="10"/>
      <c r="P143" s="10"/>
      <c r="Q143" s="10"/>
      <c r="R143" s="10"/>
      <c r="S143" s="10"/>
      <c r="T143" s="10"/>
      <c r="U143" s="11"/>
      <c r="V143" s="9"/>
      <c r="W143" s="10"/>
      <c r="X143" s="10"/>
      <c r="Y143" s="10"/>
      <c r="Z143" s="10"/>
      <c r="AA143" s="10"/>
      <c r="AB143" s="10"/>
      <c r="AC143" s="11"/>
    </row>
    <row r="144" spans="1:29" x14ac:dyDescent="0.3">
      <c r="A144" s="9"/>
      <c r="B144" s="10"/>
      <c r="C144" s="28" t="s">
        <v>61</v>
      </c>
      <c r="D144" s="28"/>
      <c r="E144" s="28" t="s">
        <v>82</v>
      </c>
      <c r="F144" s="28"/>
      <c r="G144" s="28" t="s">
        <v>62</v>
      </c>
      <c r="H144" s="28"/>
      <c r="I144" s="28" t="s">
        <v>5</v>
      </c>
      <c r="J144" s="28"/>
      <c r="K144" s="28" t="s">
        <v>6</v>
      </c>
      <c r="L144" s="28"/>
      <c r="M144" s="11"/>
      <c r="N144" s="9"/>
      <c r="O144" s="10"/>
      <c r="P144" s="1" t="str">
        <f>+C144</f>
        <v>Malacrida</v>
      </c>
      <c r="Q144" s="1" t="str">
        <f>+E144</f>
        <v>Ziliani</v>
      </c>
      <c r="R144" s="1" t="str">
        <f>+G144</f>
        <v>F.lli Grignola</v>
      </c>
      <c r="S144" s="1" t="str">
        <f>+I144</f>
        <v>società 4</v>
      </c>
      <c r="T144" s="1" t="str">
        <f>+K144</f>
        <v>società 5</v>
      </c>
      <c r="U144" s="11"/>
      <c r="V144" s="9"/>
      <c r="W144" s="10"/>
      <c r="X144" s="1" t="str">
        <f>+C144</f>
        <v>Malacrida</v>
      </c>
      <c r="Y144" s="1" t="str">
        <f>+E144</f>
        <v>Ziliani</v>
      </c>
      <c r="Z144" s="1" t="str">
        <f>+G144</f>
        <v>F.lli Grignola</v>
      </c>
      <c r="AA144" s="1" t="str">
        <f>+I144</f>
        <v>società 4</v>
      </c>
      <c r="AB144" s="1" t="str">
        <f>+K144</f>
        <v>società 5</v>
      </c>
      <c r="AC144" s="11"/>
    </row>
    <row r="145" spans="1:29" x14ac:dyDescent="0.3">
      <c r="A145" s="9"/>
      <c r="B145" s="10"/>
      <c r="C145" s="2" t="s">
        <v>0</v>
      </c>
      <c r="D145" s="2" t="s">
        <v>1</v>
      </c>
      <c r="E145" s="2" t="s">
        <v>0</v>
      </c>
      <c r="F145" s="2" t="s">
        <v>1</v>
      </c>
      <c r="G145" s="2" t="s">
        <v>0</v>
      </c>
      <c r="H145" s="2" t="s">
        <v>1</v>
      </c>
      <c r="I145" s="2" t="s">
        <v>0</v>
      </c>
      <c r="J145" s="2" t="s">
        <v>1</v>
      </c>
      <c r="K145" s="2" t="s">
        <v>0</v>
      </c>
      <c r="L145" s="2" t="s">
        <v>1</v>
      </c>
      <c r="M145" s="11"/>
      <c r="N145" s="9"/>
      <c r="O145" s="10"/>
      <c r="P145" s="16" t="s">
        <v>60</v>
      </c>
      <c r="Q145" s="16" t="s">
        <v>60</v>
      </c>
      <c r="R145" s="16" t="s">
        <v>60</v>
      </c>
      <c r="S145" s="16" t="s">
        <v>60</v>
      </c>
      <c r="T145" s="16" t="s">
        <v>60</v>
      </c>
      <c r="U145" s="11"/>
      <c r="V145" s="9"/>
      <c r="W145" s="10"/>
      <c r="X145" s="16" t="s">
        <v>60</v>
      </c>
      <c r="Y145" s="16" t="s">
        <v>60</v>
      </c>
      <c r="Z145" s="16" t="s">
        <v>60</v>
      </c>
      <c r="AA145" s="16" t="s">
        <v>60</v>
      </c>
      <c r="AB145" s="16" t="s">
        <v>60</v>
      </c>
      <c r="AC145" s="11"/>
    </row>
    <row r="146" spans="1:29" x14ac:dyDescent="0.3">
      <c r="A146" s="9"/>
      <c r="B146" s="3" t="s">
        <v>42</v>
      </c>
      <c r="C146" s="4">
        <v>0.5</v>
      </c>
      <c r="D146" s="4">
        <f>(C146/MAX($C$146,$E$146,$G$146,$I$146,$K$146))*20</f>
        <v>1.5797788309636651</v>
      </c>
      <c r="E146" s="4">
        <v>6.33</v>
      </c>
      <c r="F146" s="4">
        <f>(E146/MAX($C$146,$E$146,$G$146,$I$146,$K$146))*20</f>
        <v>20</v>
      </c>
      <c r="G146" s="4">
        <v>5.8</v>
      </c>
      <c r="H146" s="4">
        <f>(G146/MAX($C$146,$E$146,$G$146,$I$146,$K$146))*20</f>
        <v>18.325434439178515</v>
      </c>
      <c r="I146" s="4"/>
      <c r="J146" s="4">
        <f>(I146/MAX($C$146,$E$146,$G$146,$I$146,$K$146))*20</f>
        <v>0</v>
      </c>
      <c r="K146" s="4"/>
      <c r="L146" s="4">
        <f>(K146/MAX($C$146,$E$146,$G$146,$I$146,$K$146))*20</f>
        <v>0</v>
      </c>
      <c r="M146" s="11"/>
      <c r="N146" s="9"/>
      <c r="O146" s="3" t="s">
        <v>42</v>
      </c>
      <c r="P146" s="4">
        <v>70</v>
      </c>
      <c r="Q146" s="4">
        <v>53.5</v>
      </c>
      <c r="R146" s="4">
        <v>78.5</v>
      </c>
      <c r="S146" s="4"/>
      <c r="T146" s="4"/>
      <c r="U146" s="11"/>
      <c r="V146" s="9"/>
      <c r="W146" s="3" t="s">
        <v>42</v>
      </c>
      <c r="X146" s="4">
        <f>+D146+P146</f>
        <v>71.579778830963662</v>
      </c>
      <c r="Y146" s="4">
        <f>+F146+Q146</f>
        <v>73.5</v>
      </c>
      <c r="Z146" s="18">
        <f>+H146+R146</f>
        <v>96.825434439178508</v>
      </c>
      <c r="AA146" s="4">
        <f>+J146+S146</f>
        <v>0</v>
      </c>
      <c r="AB146" s="4">
        <f>+L146+T146</f>
        <v>0</v>
      </c>
      <c r="AC146" s="11"/>
    </row>
    <row r="147" spans="1:29" x14ac:dyDescent="0.3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1"/>
      <c r="N147" s="9"/>
      <c r="O147" s="10"/>
      <c r="P147" s="10"/>
      <c r="Q147" s="10"/>
      <c r="R147" s="10"/>
      <c r="S147" s="10"/>
      <c r="T147" s="10"/>
      <c r="U147" s="11"/>
      <c r="V147" s="9"/>
      <c r="W147" s="10"/>
      <c r="X147" s="10"/>
      <c r="Y147" s="10"/>
      <c r="Z147" s="10"/>
      <c r="AA147" s="10"/>
      <c r="AB147" s="10"/>
      <c r="AC147" s="11"/>
    </row>
    <row r="148" spans="1:29" x14ac:dyDescent="0.3">
      <c r="A148" s="9"/>
      <c r="B148" s="10"/>
      <c r="C148" s="28" t="s">
        <v>82</v>
      </c>
      <c r="D148" s="28"/>
      <c r="E148" s="28" t="s">
        <v>62</v>
      </c>
      <c r="F148" s="28"/>
      <c r="G148" s="28" t="s">
        <v>4</v>
      </c>
      <c r="H148" s="28"/>
      <c r="I148" s="28" t="s">
        <v>5</v>
      </c>
      <c r="J148" s="28"/>
      <c r="K148" s="28" t="s">
        <v>6</v>
      </c>
      <c r="L148" s="28"/>
      <c r="M148" s="11"/>
      <c r="N148" s="9"/>
      <c r="O148" s="10"/>
      <c r="P148" s="1" t="str">
        <f>+C148</f>
        <v>Ziliani</v>
      </c>
      <c r="Q148" s="1" t="str">
        <f>+E148</f>
        <v>F.lli Grignola</v>
      </c>
      <c r="R148" s="1" t="str">
        <f>+G148</f>
        <v>società 3</v>
      </c>
      <c r="S148" s="1" t="str">
        <f>+I148</f>
        <v>società 4</v>
      </c>
      <c r="T148" s="1" t="str">
        <f>+K148</f>
        <v>società 5</v>
      </c>
      <c r="U148" s="11"/>
      <c r="V148" s="9"/>
      <c r="W148" s="10"/>
      <c r="X148" s="1" t="str">
        <f>+C148</f>
        <v>Ziliani</v>
      </c>
      <c r="Y148" s="1" t="str">
        <f>+E148</f>
        <v>F.lli Grignola</v>
      </c>
      <c r="Z148" s="1" t="str">
        <f>+G148</f>
        <v>società 3</v>
      </c>
      <c r="AA148" s="1" t="str">
        <f>+I148</f>
        <v>società 4</v>
      </c>
      <c r="AB148" s="1" t="str">
        <f>+K148</f>
        <v>società 5</v>
      </c>
      <c r="AC148" s="11"/>
    </row>
    <row r="149" spans="1:29" x14ac:dyDescent="0.3">
      <c r="A149" s="9"/>
      <c r="B149" s="10"/>
      <c r="C149" s="2" t="s">
        <v>0</v>
      </c>
      <c r="D149" s="2" t="s">
        <v>1</v>
      </c>
      <c r="E149" s="2" t="s">
        <v>0</v>
      </c>
      <c r="F149" s="2" t="s">
        <v>1</v>
      </c>
      <c r="G149" s="2" t="s">
        <v>0</v>
      </c>
      <c r="H149" s="2" t="s">
        <v>1</v>
      </c>
      <c r="I149" s="2" t="s">
        <v>0</v>
      </c>
      <c r="J149" s="2" t="s">
        <v>1</v>
      </c>
      <c r="K149" s="2" t="s">
        <v>0</v>
      </c>
      <c r="L149" s="2" t="s">
        <v>1</v>
      </c>
      <c r="M149" s="11"/>
      <c r="N149" s="9"/>
      <c r="O149" s="10"/>
      <c r="P149" s="16" t="s">
        <v>60</v>
      </c>
      <c r="Q149" s="16" t="s">
        <v>60</v>
      </c>
      <c r="R149" s="16" t="s">
        <v>60</v>
      </c>
      <c r="S149" s="16" t="s">
        <v>60</v>
      </c>
      <c r="T149" s="16" t="s">
        <v>60</v>
      </c>
      <c r="U149" s="11"/>
      <c r="V149" s="9"/>
      <c r="W149" s="10"/>
      <c r="X149" s="16" t="s">
        <v>60</v>
      </c>
      <c r="Y149" s="16" t="s">
        <v>60</v>
      </c>
      <c r="Z149" s="16" t="s">
        <v>60</v>
      </c>
      <c r="AA149" s="16" t="s">
        <v>60</v>
      </c>
      <c r="AB149" s="16" t="s">
        <v>60</v>
      </c>
      <c r="AC149" s="11"/>
    </row>
    <row r="150" spans="1:29" x14ac:dyDescent="0.3">
      <c r="A150" s="9"/>
      <c r="B150" s="3" t="s">
        <v>43</v>
      </c>
      <c r="C150" s="4">
        <v>6.33</v>
      </c>
      <c r="D150" s="4">
        <f>(C150/MAX($C$150,$E$150,$G$150,$I$150,$K$150))*20</f>
        <v>20</v>
      </c>
      <c r="E150" s="4">
        <v>5.8</v>
      </c>
      <c r="F150" s="4">
        <f>(E150/MAX($C$150,$E$150,$G$150,$I$150,$K$150))*20</f>
        <v>18.325434439178515</v>
      </c>
      <c r="G150" s="4"/>
      <c r="H150" s="4">
        <f>(G150/MAX($C$150,$E$150,$G$150,$I$150,$K$150))*20</f>
        <v>0</v>
      </c>
      <c r="I150" s="4"/>
      <c r="J150" s="4">
        <f>(I150/MAX($C$150,$E$150,$G$150,$I$150,$K$150))*20</f>
        <v>0</v>
      </c>
      <c r="K150" s="4"/>
      <c r="L150" s="4">
        <f>(K150/MAX($C$150,$E$150,$G$150,$I$150,$K$150))*20</f>
        <v>0</v>
      </c>
      <c r="M150" s="11"/>
      <c r="N150" s="9"/>
      <c r="O150" s="3" t="s">
        <v>43</v>
      </c>
      <c r="P150" s="4">
        <v>57</v>
      </c>
      <c r="Q150" s="4">
        <v>78.5</v>
      </c>
      <c r="R150" s="4"/>
      <c r="S150" s="4"/>
      <c r="T150" s="4"/>
      <c r="U150" s="11"/>
      <c r="V150" s="9"/>
      <c r="W150" s="3" t="s">
        <v>43</v>
      </c>
      <c r="X150" s="4">
        <f>+D150+P150</f>
        <v>77</v>
      </c>
      <c r="Y150" s="18">
        <f>+F150+Q150</f>
        <v>96.825434439178508</v>
      </c>
      <c r="Z150" s="4">
        <f>+H150+R150</f>
        <v>0</v>
      </c>
      <c r="AA150" s="4">
        <f>+J150+S150</f>
        <v>0</v>
      </c>
      <c r="AB150" s="4">
        <f>+L150+T150</f>
        <v>0</v>
      </c>
      <c r="AC150" s="11"/>
    </row>
    <row r="151" spans="1:29" x14ac:dyDescent="0.3">
      <c r="A151" s="9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1"/>
      <c r="N151" s="9"/>
      <c r="O151" s="10"/>
      <c r="P151" s="10"/>
      <c r="Q151" s="10"/>
      <c r="R151" s="10"/>
      <c r="S151" s="10"/>
      <c r="T151" s="10"/>
      <c r="U151" s="11"/>
      <c r="V151" s="9"/>
      <c r="W151" s="10"/>
      <c r="X151" s="10"/>
      <c r="Y151" s="10"/>
      <c r="Z151" s="10"/>
      <c r="AA151" s="10"/>
      <c r="AB151" s="10"/>
      <c r="AC151" s="11"/>
    </row>
    <row r="152" spans="1:29" x14ac:dyDescent="0.3">
      <c r="A152" s="9"/>
      <c r="B152" s="10"/>
      <c r="C152" s="28" t="s">
        <v>61</v>
      </c>
      <c r="D152" s="28"/>
      <c r="E152" s="28" t="s">
        <v>3</v>
      </c>
      <c r="F152" s="28"/>
      <c r="G152" s="28" t="s">
        <v>4</v>
      </c>
      <c r="H152" s="28"/>
      <c r="I152" s="28" t="s">
        <v>5</v>
      </c>
      <c r="J152" s="28"/>
      <c r="K152" s="28" t="s">
        <v>6</v>
      </c>
      <c r="L152" s="28"/>
      <c r="M152" s="11"/>
      <c r="N152" s="9"/>
      <c r="O152" s="10"/>
      <c r="P152" s="1" t="str">
        <f>+C152</f>
        <v>Malacrida</v>
      </c>
      <c r="Q152" s="1" t="str">
        <f>+E152</f>
        <v>società 2</v>
      </c>
      <c r="R152" s="1" t="str">
        <f>+G152</f>
        <v>società 3</v>
      </c>
      <c r="S152" s="1" t="str">
        <f>+I152</f>
        <v>società 4</v>
      </c>
      <c r="T152" s="1" t="str">
        <f>+K152</f>
        <v>società 5</v>
      </c>
      <c r="U152" s="11"/>
      <c r="V152" s="9"/>
      <c r="W152" s="10"/>
      <c r="X152" s="1" t="str">
        <f>+C152</f>
        <v>Malacrida</v>
      </c>
      <c r="Y152" s="1" t="str">
        <f>+E152</f>
        <v>società 2</v>
      </c>
      <c r="Z152" s="1" t="str">
        <f>+G152</f>
        <v>società 3</v>
      </c>
      <c r="AA152" s="1" t="str">
        <f>+I152</f>
        <v>società 4</v>
      </c>
      <c r="AB152" s="1" t="str">
        <f>+K152</f>
        <v>società 5</v>
      </c>
      <c r="AC152" s="11"/>
    </row>
    <row r="153" spans="1:29" x14ac:dyDescent="0.3">
      <c r="A153" s="9"/>
      <c r="B153" s="10"/>
      <c r="C153" s="2" t="s">
        <v>0</v>
      </c>
      <c r="D153" s="2" t="s">
        <v>1</v>
      </c>
      <c r="E153" s="2" t="s">
        <v>0</v>
      </c>
      <c r="F153" s="2" t="s">
        <v>1</v>
      </c>
      <c r="G153" s="2" t="s">
        <v>0</v>
      </c>
      <c r="H153" s="2" t="s">
        <v>1</v>
      </c>
      <c r="I153" s="2" t="s">
        <v>0</v>
      </c>
      <c r="J153" s="2" t="s">
        <v>1</v>
      </c>
      <c r="K153" s="2" t="s">
        <v>0</v>
      </c>
      <c r="L153" s="2" t="s">
        <v>1</v>
      </c>
      <c r="M153" s="11"/>
      <c r="N153" s="9"/>
      <c r="O153" s="10"/>
      <c r="P153" s="16" t="s">
        <v>60</v>
      </c>
      <c r="Q153" s="16" t="s">
        <v>60</v>
      </c>
      <c r="R153" s="16" t="s">
        <v>60</v>
      </c>
      <c r="S153" s="16" t="s">
        <v>60</v>
      </c>
      <c r="T153" s="16" t="s">
        <v>60</v>
      </c>
      <c r="U153" s="11"/>
      <c r="V153" s="9"/>
      <c r="W153" s="10"/>
      <c r="X153" s="16" t="s">
        <v>60</v>
      </c>
      <c r="Y153" s="16" t="s">
        <v>60</v>
      </c>
      <c r="Z153" s="16" t="s">
        <v>60</v>
      </c>
      <c r="AA153" s="16" t="s">
        <v>60</v>
      </c>
      <c r="AB153" s="16" t="s">
        <v>60</v>
      </c>
      <c r="AC153" s="11"/>
    </row>
    <row r="154" spans="1:29" x14ac:dyDescent="0.3">
      <c r="A154" s="9"/>
      <c r="B154" s="3" t="s">
        <v>44</v>
      </c>
      <c r="C154" s="4">
        <v>5.5</v>
      </c>
      <c r="D154" s="4">
        <f>(C154/MAX($C$154,$E$154,$G$154,$I$154,$K$154))*20</f>
        <v>20</v>
      </c>
      <c r="E154" s="4"/>
      <c r="F154" s="4">
        <f>(E154/MAX($C$154,$E$154,$G$154,$I$154,$K$154))*20</f>
        <v>0</v>
      </c>
      <c r="G154" s="4"/>
      <c r="H154" s="4">
        <f>(G154/MAX($C$154,$E$154,$G$154,$I$154,$K$154))*20</f>
        <v>0</v>
      </c>
      <c r="I154" s="4"/>
      <c r="J154" s="4">
        <f>(I154/MAX($C$154,$E$154,$G$154,$I$154,$K$154))*20</f>
        <v>0</v>
      </c>
      <c r="K154" s="4"/>
      <c r="L154" s="4">
        <f>(K154/MAX($C$154,$E$154,$G$154,$I$154,$K$154))*20</f>
        <v>0</v>
      </c>
      <c r="M154" s="11"/>
      <c r="N154" s="9"/>
      <c r="O154" s="3" t="s">
        <v>44</v>
      </c>
      <c r="P154" s="4">
        <v>77</v>
      </c>
      <c r="Q154" s="4"/>
      <c r="R154" s="4"/>
      <c r="S154" s="4"/>
      <c r="T154" s="4"/>
      <c r="U154" s="11"/>
      <c r="V154" s="9"/>
      <c r="W154" s="3" t="s">
        <v>44</v>
      </c>
      <c r="X154" s="18">
        <f>+D154+P154</f>
        <v>97</v>
      </c>
      <c r="Y154" s="4">
        <f>+F154+Q154</f>
        <v>0</v>
      </c>
      <c r="Z154" s="4">
        <f>+H154+R154</f>
        <v>0</v>
      </c>
      <c r="AA154" s="4">
        <f>+J154+S154</f>
        <v>0</v>
      </c>
      <c r="AB154" s="4">
        <f>+L154+T154</f>
        <v>0</v>
      </c>
      <c r="AC154" s="11"/>
    </row>
    <row r="155" spans="1:29" x14ac:dyDescent="0.3">
      <c r="A155" s="9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1"/>
      <c r="N155" s="9"/>
      <c r="O155" s="10"/>
      <c r="P155" s="10"/>
      <c r="Q155" s="10"/>
      <c r="R155" s="10"/>
      <c r="S155" s="10"/>
      <c r="T155" s="10"/>
      <c r="U155" s="11"/>
      <c r="V155" s="9"/>
      <c r="W155" s="10"/>
      <c r="X155" s="10"/>
      <c r="Y155" s="10"/>
      <c r="Z155" s="10"/>
      <c r="AA155" s="10"/>
      <c r="AB155" s="10"/>
      <c r="AC155" s="11"/>
    </row>
    <row r="156" spans="1:29" x14ac:dyDescent="0.3">
      <c r="A156" s="9"/>
      <c r="B156" s="10"/>
      <c r="C156" s="28" t="s">
        <v>78</v>
      </c>
      <c r="D156" s="28"/>
      <c r="E156" s="28" t="s">
        <v>3</v>
      </c>
      <c r="F156" s="28"/>
      <c r="G156" s="28" t="s">
        <v>4</v>
      </c>
      <c r="H156" s="28"/>
      <c r="I156" s="28" t="s">
        <v>5</v>
      </c>
      <c r="J156" s="28"/>
      <c r="K156" s="28" t="s">
        <v>6</v>
      </c>
      <c r="L156" s="28"/>
      <c r="M156" s="11"/>
      <c r="N156" s="9"/>
      <c r="O156" s="10"/>
      <c r="P156" s="1" t="str">
        <f>+C156</f>
        <v>COMOTER</v>
      </c>
      <c r="Q156" s="1" t="str">
        <f>+E156</f>
        <v>società 2</v>
      </c>
      <c r="R156" s="1" t="str">
        <f>+G156</f>
        <v>società 3</v>
      </c>
      <c r="S156" s="1" t="str">
        <f>+I156</f>
        <v>società 4</v>
      </c>
      <c r="T156" s="1" t="str">
        <f>+K156</f>
        <v>società 5</v>
      </c>
      <c r="U156" s="11"/>
      <c r="V156" s="9"/>
      <c r="W156" s="10"/>
      <c r="X156" s="1" t="str">
        <f>+C156</f>
        <v>COMOTER</v>
      </c>
      <c r="Y156" s="1" t="str">
        <f>+E156</f>
        <v>società 2</v>
      </c>
      <c r="Z156" s="1" t="str">
        <f>+G156</f>
        <v>società 3</v>
      </c>
      <c r="AA156" s="1" t="str">
        <f>+I156</f>
        <v>società 4</v>
      </c>
      <c r="AB156" s="1" t="str">
        <f>+K156</f>
        <v>società 5</v>
      </c>
      <c r="AC156" s="11"/>
    </row>
    <row r="157" spans="1:29" x14ac:dyDescent="0.3">
      <c r="A157" s="9"/>
      <c r="B157" s="10"/>
      <c r="C157" s="2" t="s">
        <v>0</v>
      </c>
      <c r="D157" s="2" t="s">
        <v>1</v>
      </c>
      <c r="E157" s="2" t="s">
        <v>0</v>
      </c>
      <c r="F157" s="2" t="s">
        <v>1</v>
      </c>
      <c r="G157" s="2" t="s">
        <v>0</v>
      </c>
      <c r="H157" s="2" t="s">
        <v>1</v>
      </c>
      <c r="I157" s="2" t="s">
        <v>0</v>
      </c>
      <c r="J157" s="2" t="s">
        <v>1</v>
      </c>
      <c r="K157" s="2" t="s">
        <v>0</v>
      </c>
      <c r="L157" s="2" t="s">
        <v>1</v>
      </c>
      <c r="M157" s="11"/>
      <c r="N157" s="9"/>
      <c r="O157" s="10"/>
      <c r="P157" s="16" t="s">
        <v>60</v>
      </c>
      <c r="Q157" s="16" t="s">
        <v>60</v>
      </c>
      <c r="R157" s="16" t="s">
        <v>60</v>
      </c>
      <c r="S157" s="16" t="s">
        <v>60</v>
      </c>
      <c r="T157" s="16" t="s">
        <v>60</v>
      </c>
      <c r="U157" s="11"/>
      <c r="V157" s="9"/>
      <c r="W157" s="10"/>
      <c r="X157" s="16" t="s">
        <v>60</v>
      </c>
      <c r="Y157" s="16" t="s">
        <v>60</v>
      </c>
      <c r="Z157" s="16" t="s">
        <v>60</v>
      </c>
      <c r="AA157" s="16" t="s">
        <v>60</v>
      </c>
      <c r="AB157" s="16" t="s">
        <v>60</v>
      </c>
      <c r="AC157" s="11"/>
    </row>
    <row r="158" spans="1:29" x14ac:dyDescent="0.3">
      <c r="A158" s="9"/>
      <c r="B158" s="3" t="s">
        <v>45</v>
      </c>
      <c r="C158" s="4">
        <v>3.98</v>
      </c>
      <c r="D158" s="4">
        <f>(C158/MAX($C$158,$E$158,$G$158,$I$158,$K$158))*20</f>
        <v>20</v>
      </c>
      <c r="E158" s="4"/>
      <c r="F158" s="4">
        <f>(E158/MAX($C$158,$E$158,$G$158,$I$158,$K$158))*20</f>
        <v>0</v>
      </c>
      <c r="G158" s="4"/>
      <c r="H158" s="4">
        <f>(G158/MAX($C$158,$E$158,$G$158,$I$158,$K$158))*20</f>
        <v>0</v>
      </c>
      <c r="I158" s="4"/>
      <c r="J158" s="4">
        <f>(I158/MAX($C$158,$E$158,$G$158,$I$158,$K$158))*20</f>
        <v>0</v>
      </c>
      <c r="K158" s="4"/>
      <c r="L158" s="4">
        <f>(K158/MAX($C$158,$E$158,$G$158,$I$158,$K$158))*20</f>
        <v>0</v>
      </c>
      <c r="M158" s="11"/>
      <c r="N158" s="9"/>
      <c r="O158" s="3" t="s">
        <v>45</v>
      </c>
      <c r="P158" s="4">
        <v>55</v>
      </c>
      <c r="Q158" s="4"/>
      <c r="R158" s="4"/>
      <c r="S158" s="4"/>
      <c r="T158" s="4"/>
      <c r="U158" s="11"/>
      <c r="V158" s="9"/>
      <c r="W158" s="3" t="s">
        <v>45</v>
      </c>
      <c r="X158" s="18">
        <f>+D158+P158</f>
        <v>75</v>
      </c>
      <c r="Y158" s="4">
        <f>+F158+Q158</f>
        <v>0</v>
      </c>
      <c r="Z158" s="4">
        <f>+H158+R158</f>
        <v>0</v>
      </c>
      <c r="AA158" s="4">
        <f>+J158+S158</f>
        <v>0</v>
      </c>
      <c r="AB158" s="4">
        <f>+L158+T158</f>
        <v>0</v>
      </c>
      <c r="AC158" s="11"/>
    </row>
    <row r="159" spans="1:29" x14ac:dyDescent="0.3">
      <c r="A159" s="9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1"/>
      <c r="N159" s="9"/>
      <c r="O159" s="10"/>
      <c r="P159" s="10"/>
      <c r="Q159" s="10"/>
      <c r="R159" s="10"/>
      <c r="S159" s="10"/>
      <c r="T159" s="10"/>
      <c r="U159" s="11"/>
      <c r="V159" s="9"/>
      <c r="W159" s="10"/>
      <c r="X159" s="10"/>
      <c r="Y159" s="10"/>
      <c r="Z159" s="10"/>
      <c r="AA159" s="10"/>
      <c r="AB159" s="10"/>
      <c r="AC159" s="11"/>
    </row>
    <row r="160" spans="1:29" s="23" customFormat="1" x14ac:dyDescent="0.3">
      <c r="A160" s="19"/>
      <c r="B160" s="20"/>
      <c r="C160" s="29" t="s">
        <v>2</v>
      </c>
      <c r="D160" s="29"/>
      <c r="E160" s="29" t="s">
        <v>3</v>
      </c>
      <c r="F160" s="29"/>
      <c r="G160" s="29" t="s">
        <v>4</v>
      </c>
      <c r="H160" s="29"/>
      <c r="I160" s="29" t="s">
        <v>5</v>
      </c>
      <c r="J160" s="29"/>
      <c r="K160" s="29" t="s">
        <v>6</v>
      </c>
      <c r="L160" s="29"/>
      <c r="M160" s="21"/>
      <c r="N160" s="19"/>
      <c r="O160" s="20"/>
      <c r="P160" s="22" t="str">
        <f>+C160</f>
        <v>società 1</v>
      </c>
      <c r="Q160" s="22" t="str">
        <f>+E160</f>
        <v>società 2</v>
      </c>
      <c r="R160" s="22" t="str">
        <f>+G160</f>
        <v>società 3</v>
      </c>
      <c r="S160" s="22" t="str">
        <f>+I160</f>
        <v>società 4</v>
      </c>
      <c r="T160" s="22" t="str">
        <f>+K160</f>
        <v>società 5</v>
      </c>
      <c r="U160" s="21"/>
      <c r="V160" s="19"/>
      <c r="W160" s="20"/>
      <c r="X160" s="22" t="str">
        <f>+C160</f>
        <v>società 1</v>
      </c>
      <c r="Y160" s="22" t="str">
        <f>+E160</f>
        <v>società 2</v>
      </c>
      <c r="Z160" s="22" t="str">
        <f>+G160</f>
        <v>società 3</v>
      </c>
      <c r="AA160" s="22" t="str">
        <f>+I160</f>
        <v>società 4</v>
      </c>
      <c r="AB160" s="22" t="str">
        <f>+K160</f>
        <v>società 5</v>
      </c>
      <c r="AC160" s="21"/>
    </row>
    <row r="161" spans="1:29" s="23" customFormat="1" x14ac:dyDescent="0.3">
      <c r="A161" s="19"/>
      <c r="B161" s="20"/>
      <c r="C161" s="24" t="s">
        <v>0</v>
      </c>
      <c r="D161" s="24" t="s">
        <v>1</v>
      </c>
      <c r="E161" s="24" t="s">
        <v>0</v>
      </c>
      <c r="F161" s="24" t="s">
        <v>1</v>
      </c>
      <c r="G161" s="24" t="s">
        <v>0</v>
      </c>
      <c r="H161" s="24" t="s">
        <v>1</v>
      </c>
      <c r="I161" s="24" t="s">
        <v>0</v>
      </c>
      <c r="J161" s="24" t="s">
        <v>1</v>
      </c>
      <c r="K161" s="24" t="s">
        <v>0</v>
      </c>
      <c r="L161" s="24" t="s">
        <v>1</v>
      </c>
      <c r="M161" s="21"/>
      <c r="N161" s="19"/>
      <c r="O161" s="20"/>
      <c r="P161" s="25" t="s">
        <v>60</v>
      </c>
      <c r="Q161" s="25" t="s">
        <v>60</v>
      </c>
      <c r="R161" s="25" t="s">
        <v>60</v>
      </c>
      <c r="S161" s="25" t="s">
        <v>60</v>
      </c>
      <c r="T161" s="25" t="s">
        <v>60</v>
      </c>
      <c r="U161" s="21"/>
      <c r="V161" s="19"/>
      <c r="W161" s="20"/>
      <c r="X161" s="25" t="s">
        <v>60</v>
      </c>
      <c r="Y161" s="25" t="s">
        <v>60</v>
      </c>
      <c r="Z161" s="25" t="s">
        <v>60</v>
      </c>
      <c r="AA161" s="25" t="s">
        <v>60</v>
      </c>
      <c r="AB161" s="25" t="s">
        <v>60</v>
      </c>
      <c r="AC161" s="21"/>
    </row>
    <row r="162" spans="1:29" s="23" customFormat="1" x14ac:dyDescent="0.3">
      <c r="A162" s="19"/>
      <c r="B162" s="24" t="s">
        <v>46</v>
      </c>
      <c r="C162" s="26"/>
      <c r="D162" s="26" t="e">
        <f>(C162/MAX($C$162,$E$162,$G$162,$I$162,$K$162))*20</f>
        <v>#DIV/0!</v>
      </c>
      <c r="E162" s="26"/>
      <c r="F162" s="26" t="e">
        <f>(E162/MAX($C$162,$E$162,$G$162,$I$162,$K$162))*20</f>
        <v>#DIV/0!</v>
      </c>
      <c r="G162" s="26"/>
      <c r="H162" s="26" t="e">
        <f>(G162/MAX($C$162,$E$162,$G$162,$I$162,$K$162))*20</f>
        <v>#DIV/0!</v>
      </c>
      <c r="I162" s="26"/>
      <c r="J162" s="26" t="e">
        <f>(I162/MAX($C$162,$E$162,$G$162,$I$162,$K$162))*20</f>
        <v>#DIV/0!</v>
      </c>
      <c r="K162" s="26"/>
      <c r="L162" s="26" t="e">
        <f>(K162/MAX($C$162,$E$162,$G$162,$I$162,$K$162))*20</f>
        <v>#DIV/0!</v>
      </c>
      <c r="M162" s="21"/>
      <c r="N162" s="19"/>
      <c r="O162" s="24" t="s">
        <v>46</v>
      </c>
      <c r="P162" s="26"/>
      <c r="Q162" s="26"/>
      <c r="R162" s="26"/>
      <c r="S162" s="26"/>
      <c r="T162" s="26"/>
      <c r="U162" s="21"/>
      <c r="V162" s="19"/>
      <c r="W162" s="24" t="s">
        <v>46</v>
      </c>
      <c r="X162" s="26" t="e">
        <f>+D162+P162</f>
        <v>#DIV/0!</v>
      </c>
      <c r="Y162" s="26" t="e">
        <f>+F162+Q162</f>
        <v>#DIV/0!</v>
      </c>
      <c r="Z162" s="26" t="e">
        <f>+H162+R162</f>
        <v>#DIV/0!</v>
      </c>
      <c r="AA162" s="26" t="e">
        <f>+J162+S162</f>
        <v>#DIV/0!</v>
      </c>
      <c r="AB162" s="26" t="e">
        <f>+L162+T162</f>
        <v>#DIV/0!</v>
      </c>
      <c r="AC162" s="21"/>
    </row>
    <row r="163" spans="1:29" x14ac:dyDescent="0.3">
      <c r="A163" s="9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1"/>
      <c r="N163" s="9"/>
      <c r="O163" s="10"/>
      <c r="P163" s="10"/>
      <c r="Q163" s="10"/>
      <c r="R163" s="10"/>
      <c r="S163" s="10"/>
      <c r="T163" s="10"/>
      <c r="U163" s="11"/>
      <c r="V163" s="9"/>
      <c r="W163" s="10"/>
      <c r="X163" s="10"/>
      <c r="Y163" s="10"/>
      <c r="Z163" s="10"/>
      <c r="AA163" s="10"/>
      <c r="AB163" s="10"/>
      <c r="AC163" s="11"/>
    </row>
    <row r="164" spans="1:29" x14ac:dyDescent="0.3">
      <c r="A164" s="9"/>
      <c r="B164" s="10"/>
      <c r="C164" s="28" t="s">
        <v>80</v>
      </c>
      <c r="D164" s="28"/>
      <c r="E164" s="28" t="s">
        <v>3</v>
      </c>
      <c r="F164" s="28"/>
      <c r="G164" s="28" t="s">
        <v>4</v>
      </c>
      <c r="H164" s="28"/>
      <c r="I164" s="28" t="s">
        <v>5</v>
      </c>
      <c r="J164" s="28"/>
      <c r="K164" s="28" t="s">
        <v>6</v>
      </c>
      <c r="L164" s="28"/>
      <c r="M164" s="11"/>
      <c r="N164" s="9"/>
      <c r="O164" s="10"/>
      <c r="P164" s="1" t="str">
        <f>+C164</f>
        <v>IGES</v>
      </c>
      <c r="Q164" s="1" t="str">
        <f>+E164</f>
        <v>società 2</v>
      </c>
      <c r="R164" s="1" t="str">
        <f>+G164</f>
        <v>società 3</v>
      </c>
      <c r="S164" s="1" t="str">
        <f>+I164</f>
        <v>società 4</v>
      </c>
      <c r="T164" s="1" t="str">
        <f>+K164</f>
        <v>società 5</v>
      </c>
      <c r="U164" s="11"/>
      <c r="V164" s="9"/>
      <c r="W164" s="10"/>
      <c r="X164" s="1" t="str">
        <f>+C164</f>
        <v>IGES</v>
      </c>
      <c r="Y164" s="1" t="str">
        <f>+E164</f>
        <v>società 2</v>
      </c>
      <c r="Z164" s="1" t="str">
        <f>+G164</f>
        <v>società 3</v>
      </c>
      <c r="AA164" s="1" t="str">
        <f>+I164</f>
        <v>società 4</v>
      </c>
      <c r="AB164" s="1" t="str">
        <f>+K164</f>
        <v>società 5</v>
      </c>
      <c r="AC164" s="11"/>
    </row>
    <row r="165" spans="1:29" x14ac:dyDescent="0.3">
      <c r="A165" s="9"/>
      <c r="B165" s="10"/>
      <c r="C165" s="2" t="s">
        <v>0</v>
      </c>
      <c r="D165" s="2" t="s">
        <v>1</v>
      </c>
      <c r="E165" s="2" t="s">
        <v>0</v>
      </c>
      <c r="F165" s="2" t="s">
        <v>1</v>
      </c>
      <c r="G165" s="2" t="s">
        <v>0</v>
      </c>
      <c r="H165" s="2" t="s">
        <v>1</v>
      </c>
      <c r="I165" s="2" t="s">
        <v>0</v>
      </c>
      <c r="J165" s="2" t="s">
        <v>1</v>
      </c>
      <c r="K165" s="2" t="s">
        <v>0</v>
      </c>
      <c r="L165" s="2" t="s">
        <v>1</v>
      </c>
      <c r="M165" s="11"/>
      <c r="N165" s="9"/>
      <c r="O165" s="10"/>
      <c r="P165" s="16" t="s">
        <v>60</v>
      </c>
      <c r="Q165" s="16" t="s">
        <v>60</v>
      </c>
      <c r="R165" s="16" t="s">
        <v>60</v>
      </c>
      <c r="S165" s="16" t="s">
        <v>60</v>
      </c>
      <c r="T165" s="16" t="s">
        <v>60</v>
      </c>
      <c r="U165" s="11"/>
      <c r="V165" s="9"/>
      <c r="W165" s="10"/>
      <c r="X165" s="16" t="s">
        <v>60</v>
      </c>
      <c r="Y165" s="16" t="s">
        <v>60</v>
      </c>
      <c r="Z165" s="16" t="s">
        <v>60</v>
      </c>
      <c r="AA165" s="16" t="s">
        <v>60</v>
      </c>
      <c r="AB165" s="16" t="s">
        <v>60</v>
      </c>
      <c r="AC165" s="11"/>
    </row>
    <row r="166" spans="1:29" x14ac:dyDescent="0.3">
      <c r="A166" s="9"/>
      <c r="B166" s="3" t="s">
        <v>47</v>
      </c>
      <c r="C166" s="4">
        <v>2</v>
      </c>
      <c r="D166" s="4">
        <f>(C166/MAX($C$166,$E$166,$G$166,$I$166,$K$166))*20</f>
        <v>20</v>
      </c>
      <c r="E166" s="4"/>
      <c r="F166" s="4">
        <f>(E166/MAX($C$166,$E$166,$G$166,$I$166,$K$166))*20</f>
        <v>0</v>
      </c>
      <c r="G166" s="4"/>
      <c r="H166" s="4">
        <f>(G166/MAX($C$166,$E$166,$G$166,$I$166,$K$166))*20</f>
        <v>0</v>
      </c>
      <c r="I166" s="4"/>
      <c r="J166" s="4">
        <f>(I166/MAX($C$166,$E$166,$G$166,$I$166,$K$166))*20</f>
        <v>0</v>
      </c>
      <c r="K166" s="4"/>
      <c r="L166" s="4">
        <f>(K166/MAX($C$166,$E$166,$G$166,$I$166,$K$166))*20</f>
        <v>0</v>
      </c>
      <c r="M166" s="11"/>
      <c r="N166" s="9"/>
      <c r="O166" s="3" t="s">
        <v>47</v>
      </c>
      <c r="P166" s="4">
        <v>53.5</v>
      </c>
      <c r="Q166" s="4"/>
      <c r="R166" s="4"/>
      <c r="S166" s="4"/>
      <c r="T166" s="4"/>
      <c r="U166" s="11"/>
      <c r="V166" s="9"/>
      <c r="W166" s="3" t="s">
        <v>47</v>
      </c>
      <c r="X166" s="18">
        <f>+D166+P166</f>
        <v>73.5</v>
      </c>
      <c r="Y166" s="4">
        <f>+F166+Q166</f>
        <v>0</v>
      </c>
      <c r="Z166" s="4">
        <f>+H166+R166</f>
        <v>0</v>
      </c>
      <c r="AA166" s="4">
        <f>+J166+S166</f>
        <v>0</v>
      </c>
      <c r="AB166" s="4">
        <f>+L166+T166</f>
        <v>0</v>
      </c>
      <c r="AC166" s="11"/>
    </row>
    <row r="167" spans="1:29" x14ac:dyDescent="0.3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1"/>
      <c r="N167" s="9"/>
      <c r="O167" s="10"/>
      <c r="P167" s="10"/>
      <c r="Q167" s="10"/>
      <c r="R167" s="10"/>
      <c r="S167" s="10"/>
      <c r="T167" s="10"/>
      <c r="U167" s="11"/>
      <c r="V167" s="9"/>
      <c r="W167" s="10"/>
      <c r="X167" s="10"/>
      <c r="Y167" s="10"/>
      <c r="Z167" s="10"/>
      <c r="AA167" s="10"/>
      <c r="AB167" s="10"/>
      <c r="AC167" s="11"/>
    </row>
    <row r="168" spans="1:29" s="23" customFormat="1" x14ac:dyDescent="0.3">
      <c r="A168" s="19"/>
      <c r="B168" s="20"/>
      <c r="C168" s="29" t="s">
        <v>2</v>
      </c>
      <c r="D168" s="29"/>
      <c r="E168" s="29" t="s">
        <v>3</v>
      </c>
      <c r="F168" s="29"/>
      <c r="G168" s="29" t="s">
        <v>4</v>
      </c>
      <c r="H168" s="29"/>
      <c r="I168" s="29" t="s">
        <v>5</v>
      </c>
      <c r="J168" s="29"/>
      <c r="K168" s="29" t="s">
        <v>6</v>
      </c>
      <c r="L168" s="29"/>
      <c r="M168" s="21"/>
      <c r="N168" s="19"/>
      <c r="O168" s="20"/>
      <c r="P168" s="22" t="str">
        <f>+C168</f>
        <v>società 1</v>
      </c>
      <c r="Q168" s="22" t="str">
        <f>+E168</f>
        <v>società 2</v>
      </c>
      <c r="R168" s="22" t="str">
        <f>+G168</f>
        <v>società 3</v>
      </c>
      <c r="S168" s="22" t="str">
        <f>+I168</f>
        <v>società 4</v>
      </c>
      <c r="T168" s="22" t="str">
        <f>+K168</f>
        <v>società 5</v>
      </c>
      <c r="U168" s="21"/>
      <c r="V168" s="19"/>
      <c r="W168" s="20"/>
      <c r="X168" s="22" t="str">
        <f>+C168</f>
        <v>società 1</v>
      </c>
      <c r="Y168" s="22" t="str">
        <f>+E168</f>
        <v>società 2</v>
      </c>
      <c r="Z168" s="22" t="str">
        <f>+G168</f>
        <v>società 3</v>
      </c>
      <c r="AA168" s="22" t="str">
        <f>+I168</f>
        <v>società 4</v>
      </c>
      <c r="AB168" s="22" t="str">
        <f>+K168</f>
        <v>società 5</v>
      </c>
      <c r="AC168" s="21"/>
    </row>
    <row r="169" spans="1:29" s="23" customFormat="1" x14ac:dyDescent="0.3">
      <c r="A169" s="19"/>
      <c r="B169" s="20"/>
      <c r="C169" s="24" t="s">
        <v>0</v>
      </c>
      <c r="D169" s="24" t="s">
        <v>1</v>
      </c>
      <c r="E169" s="24" t="s">
        <v>0</v>
      </c>
      <c r="F169" s="24" t="s">
        <v>1</v>
      </c>
      <c r="G169" s="24" t="s">
        <v>0</v>
      </c>
      <c r="H169" s="24" t="s">
        <v>1</v>
      </c>
      <c r="I169" s="24" t="s">
        <v>0</v>
      </c>
      <c r="J169" s="24" t="s">
        <v>1</v>
      </c>
      <c r="K169" s="24" t="s">
        <v>0</v>
      </c>
      <c r="L169" s="24" t="s">
        <v>1</v>
      </c>
      <c r="M169" s="21"/>
      <c r="N169" s="19"/>
      <c r="O169" s="20"/>
      <c r="P169" s="25" t="s">
        <v>60</v>
      </c>
      <c r="Q169" s="25" t="s">
        <v>60</v>
      </c>
      <c r="R169" s="25" t="s">
        <v>60</v>
      </c>
      <c r="S169" s="25" t="s">
        <v>60</v>
      </c>
      <c r="T169" s="25" t="s">
        <v>60</v>
      </c>
      <c r="U169" s="21"/>
      <c r="V169" s="19"/>
      <c r="W169" s="20"/>
      <c r="X169" s="25" t="s">
        <v>60</v>
      </c>
      <c r="Y169" s="25" t="s">
        <v>60</v>
      </c>
      <c r="Z169" s="25" t="s">
        <v>60</v>
      </c>
      <c r="AA169" s="25" t="s">
        <v>60</v>
      </c>
      <c r="AB169" s="25" t="s">
        <v>60</v>
      </c>
      <c r="AC169" s="21"/>
    </row>
    <row r="170" spans="1:29" s="23" customFormat="1" x14ac:dyDescent="0.3">
      <c r="A170" s="19"/>
      <c r="B170" s="24" t="s">
        <v>48</v>
      </c>
      <c r="C170" s="26"/>
      <c r="D170" s="26" t="e">
        <f>(C170/MAX($C$170,$E$170,$G$170,$I$170,$K$170))*20</f>
        <v>#DIV/0!</v>
      </c>
      <c r="E170" s="26"/>
      <c r="F170" s="26" t="e">
        <f>(E170/MAX($C$170,$E$170,$G$170,$I$170,$K$170))*20</f>
        <v>#DIV/0!</v>
      </c>
      <c r="G170" s="26"/>
      <c r="H170" s="26" t="e">
        <f>(G170/MAX($C$170,$E$170,$G$170,$I$170,$K$170))*20</f>
        <v>#DIV/0!</v>
      </c>
      <c r="I170" s="26"/>
      <c r="J170" s="26" t="e">
        <f>(I170/MAX($C$170,$E$170,$G$170,$I$170,$K$170))*20</f>
        <v>#DIV/0!</v>
      </c>
      <c r="K170" s="26"/>
      <c r="L170" s="26" t="e">
        <f>(K170/MAX($C$170,$E$170,$G$170,$I$170,$K$170))*20</f>
        <v>#DIV/0!</v>
      </c>
      <c r="M170" s="21"/>
      <c r="N170" s="19"/>
      <c r="O170" s="24" t="s">
        <v>48</v>
      </c>
      <c r="P170" s="26"/>
      <c r="Q170" s="26"/>
      <c r="R170" s="26"/>
      <c r="S170" s="26"/>
      <c r="T170" s="26"/>
      <c r="U170" s="21"/>
      <c r="V170" s="19"/>
      <c r="W170" s="24" t="s">
        <v>48</v>
      </c>
      <c r="X170" s="26" t="e">
        <f>+D170+P170</f>
        <v>#DIV/0!</v>
      </c>
      <c r="Y170" s="26" t="e">
        <f>+F170+Q170</f>
        <v>#DIV/0!</v>
      </c>
      <c r="Z170" s="26" t="e">
        <f>+H170+R170</f>
        <v>#DIV/0!</v>
      </c>
      <c r="AA170" s="26" t="e">
        <f>+J170+S170</f>
        <v>#DIV/0!</v>
      </c>
      <c r="AB170" s="26" t="e">
        <f>+L170+T170</f>
        <v>#DIV/0!</v>
      </c>
      <c r="AC170" s="21"/>
    </row>
    <row r="171" spans="1:29" x14ac:dyDescent="0.3">
      <c r="A171" s="9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1"/>
      <c r="N171" s="9"/>
      <c r="O171" s="10"/>
      <c r="P171" s="10"/>
      <c r="Q171" s="10"/>
      <c r="R171" s="10"/>
      <c r="S171" s="10"/>
      <c r="T171" s="10"/>
      <c r="U171" s="11"/>
      <c r="V171" s="9"/>
      <c r="W171" s="10"/>
      <c r="X171" s="10"/>
      <c r="Y171" s="10"/>
      <c r="Z171" s="10"/>
      <c r="AA171" s="10"/>
      <c r="AB171" s="10"/>
      <c r="AC171" s="11"/>
    </row>
    <row r="172" spans="1:29" x14ac:dyDescent="0.3">
      <c r="A172" s="9"/>
      <c r="B172" s="10"/>
      <c r="C172" s="28" t="s">
        <v>83</v>
      </c>
      <c r="D172" s="28"/>
      <c r="E172" s="28" t="s">
        <v>3</v>
      </c>
      <c r="F172" s="28"/>
      <c r="G172" s="28" t="s">
        <v>4</v>
      </c>
      <c r="H172" s="28"/>
      <c r="I172" s="28" t="s">
        <v>5</v>
      </c>
      <c r="J172" s="28"/>
      <c r="K172" s="28" t="s">
        <v>6</v>
      </c>
      <c r="L172" s="28"/>
      <c r="M172" s="11"/>
      <c r="N172" s="9"/>
      <c r="O172" s="10"/>
      <c r="P172" s="1" t="str">
        <f>+C172</f>
        <v>DAF</v>
      </c>
      <c r="Q172" s="1" t="str">
        <f>+E172</f>
        <v>società 2</v>
      </c>
      <c r="R172" s="1" t="str">
        <f>+G172</f>
        <v>società 3</v>
      </c>
      <c r="S172" s="1" t="str">
        <f>+I172</f>
        <v>società 4</v>
      </c>
      <c r="T172" s="1" t="str">
        <f>+K172</f>
        <v>società 5</v>
      </c>
      <c r="U172" s="11"/>
      <c r="V172" s="9"/>
      <c r="W172" s="10"/>
      <c r="X172" s="1" t="str">
        <f>+C172</f>
        <v>DAF</v>
      </c>
      <c r="Y172" s="1" t="str">
        <f>+E172</f>
        <v>società 2</v>
      </c>
      <c r="Z172" s="1" t="str">
        <f>+G172</f>
        <v>società 3</v>
      </c>
      <c r="AA172" s="1" t="str">
        <f>+I172</f>
        <v>società 4</v>
      </c>
      <c r="AB172" s="1" t="str">
        <f>+K172</f>
        <v>società 5</v>
      </c>
      <c r="AC172" s="11"/>
    </row>
    <row r="173" spans="1:29" x14ac:dyDescent="0.3">
      <c r="A173" s="9"/>
      <c r="B173" s="10"/>
      <c r="C173" s="2" t="s">
        <v>0</v>
      </c>
      <c r="D173" s="2" t="s">
        <v>1</v>
      </c>
      <c r="E173" s="2" t="s">
        <v>0</v>
      </c>
      <c r="F173" s="2" t="s">
        <v>1</v>
      </c>
      <c r="G173" s="2" t="s">
        <v>0</v>
      </c>
      <c r="H173" s="2" t="s">
        <v>1</v>
      </c>
      <c r="I173" s="2" t="s">
        <v>0</v>
      </c>
      <c r="J173" s="2" t="s">
        <v>1</v>
      </c>
      <c r="K173" s="2" t="s">
        <v>0</v>
      </c>
      <c r="L173" s="2" t="s">
        <v>1</v>
      </c>
      <c r="M173" s="11"/>
      <c r="N173" s="9"/>
      <c r="O173" s="10"/>
      <c r="P173" s="16" t="s">
        <v>60</v>
      </c>
      <c r="Q173" s="16" t="s">
        <v>60</v>
      </c>
      <c r="R173" s="16" t="s">
        <v>60</v>
      </c>
      <c r="S173" s="16" t="s">
        <v>60</v>
      </c>
      <c r="T173" s="16" t="s">
        <v>60</v>
      </c>
      <c r="U173" s="11"/>
      <c r="V173" s="9"/>
      <c r="W173" s="10"/>
      <c r="X173" s="16" t="s">
        <v>60</v>
      </c>
      <c r="Y173" s="16" t="s">
        <v>60</v>
      </c>
      <c r="Z173" s="16" t="s">
        <v>60</v>
      </c>
      <c r="AA173" s="16" t="s">
        <v>60</v>
      </c>
      <c r="AB173" s="16" t="s">
        <v>60</v>
      </c>
      <c r="AC173" s="11"/>
    </row>
    <row r="174" spans="1:29" x14ac:dyDescent="0.3">
      <c r="A174" s="9"/>
      <c r="B174" s="3" t="s">
        <v>49</v>
      </c>
      <c r="C174" s="4">
        <v>1.2</v>
      </c>
      <c r="D174" s="4">
        <f>(C174/MAX($C$174,$E$174,$G$174,$I$174,$K$174))*20</f>
        <v>20</v>
      </c>
      <c r="E174" s="4"/>
      <c r="F174" s="4">
        <f>(E174/MAX($C$174,$E$174,$G$174,$I$174,$K$174))*20</f>
        <v>0</v>
      </c>
      <c r="G174" s="4"/>
      <c r="H174" s="4">
        <f>(G174/MAX($C$174,$E$174,$G$174,$I$174,$K$174))*20</f>
        <v>0</v>
      </c>
      <c r="I174" s="4"/>
      <c r="J174" s="4">
        <f>(I174/MAX($C$174,$E$174,$G$174,$I$174,$K$174))*20</f>
        <v>0</v>
      </c>
      <c r="K174" s="4"/>
      <c r="L174" s="4">
        <f>(K174/MAX($C$174,$E$174,$G$174,$I$174,$K$174))*20</f>
        <v>0</v>
      </c>
      <c r="M174" s="11"/>
      <c r="N174" s="9"/>
      <c r="O174" s="3" t="s">
        <v>49</v>
      </c>
      <c r="P174" s="4">
        <v>70</v>
      </c>
      <c r="Q174" s="4"/>
      <c r="R174" s="4"/>
      <c r="S174" s="4"/>
      <c r="T174" s="4"/>
      <c r="U174" s="11"/>
      <c r="V174" s="9"/>
      <c r="W174" s="3" t="s">
        <v>49</v>
      </c>
      <c r="X174" s="18">
        <f>+D174+P174</f>
        <v>90</v>
      </c>
      <c r="Y174" s="4">
        <f>+F174+Q174</f>
        <v>0</v>
      </c>
      <c r="Z174" s="4">
        <f>+H174+R174</f>
        <v>0</v>
      </c>
      <c r="AA174" s="4">
        <f>+J174+S174</f>
        <v>0</v>
      </c>
      <c r="AB174" s="4">
        <f>+L174+T174</f>
        <v>0</v>
      </c>
      <c r="AC174" s="11"/>
    </row>
    <row r="175" spans="1:29" x14ac:dyDescent="0.3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1"/>
      <c r="N175" s="9"/>
      <c r="O175" s="10"/>
      <c r="P175" s="10"/>
      <c r="Q175" s="10"/>
      <c r="R175" s="10"/>
      <c r="S175" s="10"/>
      <c r="T175" s="10"/>
      <c r="U175" s="11"/>
      <c r="V175" s="9"/>
      <c r="W175" s="10"/>
      <c r="X175" s="10"/>
      <c r="Y175" s="10"/>
      <c r="Z175" s="10"/>
      <c r="AA175" s="10"/>
      <c r="AB175" s="10"/>
      <c r="AC175" s="11"/>
    </row>
    <row r="176" spans="1:29" ht="79.5" customHeight="1" x14ac:dyDescent="0.3">
      <c r="A176" s="9"/>
      <c r="B176" s="10"/>
      <c r="C176" s="28" t="s">
        <v>84</v>
      </c>
      <c r="D176" s="28"/>
      <c r="E176" s="30" t="s">
        <v>64</v>
      </c>
      <c r="F176" s="30"/>
      <c r="G176" s="28" t="s">
        <v>4</v>
      </c>
      <c r="H176" s="28"/>
      <c r="I176" s="28" t="s">
        <v>5</v>
      </c>
      <c r="J176" s="28"/>
      <c r="K176" s="28" t="s">
        <v>6</v>
      </c>
      <c r="L176" s="28"/>
      <c r="M176" s="11"/>
      <c r="N176" s="9"/>
      <c r="O176" s="10"/>
      <c r="P176" s="1" t="str">
        <f>+C176</f>
        <v>Marino Costr.</v>
      </c>
      <c r="Q176" s="17" t="str">
        <f>+E176</f>
        <v>RTI AVR SPA -CONSORZIO STABILE A.L.P.I. - NUOVA MALEGORI - EUROAMBIENTE</v>
      </c>
      <c r="R176" s="1" t="str">
        <f>+G176</f>
        <v>società 3</v>
      </c>
      <c r="S176" s="1" t="str">
        <f>+I176</f>
        <v>società 4</v>
      </c>
      <c r="T176" s="1" t="str">
        <f>+K176</f>
        <v>società 5</v>
      </c>
      <c r="U176" s="11"/>
      <c r="V176" s="9"/>
      <c r="W176" s="10"/>
      <c r="X176" s="1" t="str">
        <f>+C176</f>
        <v>Marino Costr.</v>
      </c>
      <c r="Y176" s="17" t="str">
        <f>+E176</f>
        <v>RTI AVR SPA -CONSORZIO STABILE A.L.P.I. - NUOVA MALEGORI - EUROAMBIENTE</v>
      </c>
      <c r="Z176" s="1" t="str">
        <f>+G176</f>
        <v>società 3</v>
      </c>
      <c r="AA176" s="1" t="str">
        <f>+I176</f>
        <v>società 4</v>
      </c>
      <c r="AB176" s="1" t="str">
        <f>+K176</f>
        <v>società 5</v>
      </c>
      <c r="AC176" s="11"/>
    </row>
    <row r="177" spans="1:29" x14ac:dyDescent="0.3">
      <c r="A177" s="9"/>
      <c r="B177" s="10"/>
      <c r="C177" s="2" t="s">
        <v>0</v>
      </c>
      <c r="D177" s="2" t="s">
        <v>1</v>
      </c>
      <c r="E177" s="2" t="s">
        <v>0</v>
      </c>
      <c r="F177" s="2" t="s">
        <v>1</v>
      </c>
      <c r="G177" s="2" t="s">
        <v>0</v>
      </c>
      <c r="H177" s="2" t="s">
        <v>1</v>
      </c>
      <c r="I177" s="2" t="s">
        <v>0</v>
      </c>
      <c r="J177" s="2" t="s">
        <v>1</v>
      </c>
      <c r="K177" s="2" t="s">
        <v>0</v>
      </c>
      <c r="L177" s="2" t="s">
        <v>1</v>
      </c>
      <c r="M177" s="11"/>
      <c r="N177" s="9"/>
      <c r="O177" s="10"/>
      <c r="P177" s="16" t="s">
        <v>60</v>
      </c>
      <c r="Q177" s="16" t="s">
        <v>60</v>
      </c>
      <c r="R177" s="16" t="s">
        <v>60</v>
      </c>
      <c r="S177" s="16" t="s">
        <v>60</v>
      </c>
      <c r="T177" s="16" t="s">
        <v>60</v>
      </c>
      <c r="U177" s="11"/>
      <c r="V177" s="9"/>
      <c r="W177" s="10"/>
      <c r="X177" s="16" t="s">
        <v>60</v>
      </c>
      <c r="Y177" s="16" t="s">
        <v>60</v>
      </c>
      <c r="Z177" s="16" t="s">
        <v>60</v>
      </c>
      <c r="AA177" s="16" t="s">
        <v>60</v>
      </c>
      <c r="AB177" s="16" t="s">
        <v>60</v>
      </c>
      <c r="AC177" s="11"/>
    </row>
    <row r="178" spans="1:29" x14ac:dyDescent="0.3">
      <c r="A178" s="9"/>
      <c r="B178" s="3" t="s">
        <v>50</v>
      </c>
      <c r="C178" s="4">
        <v>2.4079999999999999</v>
      </c>
      <c r="D178" s="4">
        <f>(C178/MAX($C$178,$E$178,$G$178,$I$178,$K$178))*20</f>
        <v>20</v>
      </c>
      <c r="E178" s="4">
        <v>1.99</v>
      </c>
      <c r="F178" s="4">
        <f>(E178/MAX($C$178,$E$178,$G$178,$I$178,$K$178))*20</f>
        <v>16.528239202657808</v>
      </c>
      <c r="G178" s="4"/>
      <c r="H178" s="4">
        <f>(G178/MAX($C$178,$E$178,$G$178,$I$178,$K$178))*20</f>
        <v>0</v>
      </c>
      <c r="I178" s="4"/>
      <c r="J178" s="4">
        <f>(I178/MAX($C$178,$E$178,$G$178,$I$178,$K$178))*20</f>
        <v>0</v>
      </c>
      <c r="K178" s="4"/>
      <c r="L178" s="4">
        <f>(K178/MAX($C$178,$E$178,$G$178,$I$178,$K$178))*20</f>
        <v>0</v>
      </c>
      <c r="M178" s="11"/>
      <c r="N178" s="9"/>
      <c r="O178" s="3" t="s">
        <v>50</v>
      </c>
      <c r="P178" s="4">
        <v>62</v>
      </c>
      <c r="Q178" s="4">
        <v>72.5</v>
      </c>
      <c r="R178" s="4"/>
      <c r="S178" s="4"/>
      <c r="T178" s="4"/>
      <c r="U178" s="11"/>
      <c r="V178" s="9"/>
      <c r="W178" s="3" t="s">
        <v>50</v>
      </c>
      <c r="X178" s="4">
        <f>+D178+P178</f>
        <v>82</v>
      </c>
      <c r="Y178" s="18">
        <f>+F178+Q178</f>
        <v>89.028239202657801</v>
      </c>
      <c r="Z178" s="4">
        <f>+H178+R178</f>
        <v>0</v>
      </c>
      <c r="AA178" s="4">
        <f>+J178+S178</f>
        <v>0</v>
      </c>
      <c r="AB178" s="4">
        <f>+L178+T178</f>
        <v>0</v>
      </c>
      <c r="AC178" s="11"/>
    </row>
    <row r="179" spans="1:29" x14ac:dyDescent="0.3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1"/>
      <c r="N179" s="9"/>
      <c r="O179" s="10"/>
      <c r="P179" s="10"/>
      <c r="Q179" s="10"/>
      <c r="R179" s="10"/>
      <c r="S179" s="10"/>
      <c r="T179" s="10"/>
      <c r="U179" s="11"/>
      <c r="V179" s="9"/>
      <c r="W179" s="10"/>
      <c r="X179" s="10"/>
      <c r="Y179" s="10"/>
      <c r="Z179" s="10"/>
      <c r="AA179" s="10"/>
      <c r="AB179" s="10"/>
      <c r="AC179" s="11"/>
    </row>
    <row r="180" spans="1:29" x14ac:dyDescent="0.3">
      <c r="A180" s="9"/>
      <c r="B180" s="10"/>
      <c r="C180" s="28" t="s">
        <v>62</v>
      </c>
      <c r="D180" s="28"/>
      <c r="E180" s="28" t="s">
        <v>3</v>
      </c>
      <c r="F180" s="28"/>
      <c r="G180" s="28" t="s">
        <v>4</v>
      </c>
      <c r="H180" s="28"/>
      <c r="I180" s="28" t="s">
        <v>5</v>
      </c>
      <c r="J180" s="28"/>
      <c r="K180" s="28" t="s">
        <v>6</v>
      </c>
      <c r="L180" s="28"/>
      <c r="M180" s="11"/>
      <c r="N180" s="9"/>
      <c r="O180" s="10"/>
      <c r="P180" s="1" t="str">
        <f>+C180</f>
        <v>F.lli Grignola</v>
      </c>
      <c r="Q180" s="1" t="str">
        <f>+E180</f>
        <v>società 2</v>
      </c>
      <c r="R180" s="1" t="str">
        <f>+G180</f>
        <v>società 3</v>
      </c>
      <c r="S180" s="1" t="str">
        <f>+I180</f>
        <v>società 4</v>
      </c>
      <c r="T180" s="1" t="str">
        <f>+K180</f>
        <v>società 5</v>
      </c>
      <c r="U180" s="11"/>
      <c r="V180" s="9"/>
      <c r="W180" s="10"/>
      <c r="X180" s="1" t="str">
        <f>+C180</f>
        <v>F.lli Grignola</v>
      </c>
      <c r="Y180" s="1" t="str">
        <f>+E180</f>
        <v>società 2</v>
      </c>
      <c r="Z180" s="1" t="str">
        <f>+G180</f>
        <v>società 3</v>
      </c>
      <c r="AA180" s="1" t="str">
        <f>+I180</f>
        <v>società 4</v>
      </c>
      <c r="AB180" s="1" t="str">
        <f>+K180</f>
        <v>società 5</v>
      </c>
      <c r="AC180" s="11"/>
    </row>
    <row r="181" spans="1:29" x14ac:dyDescent="0.3">
      <c r="A181" s="9"/>
      <c r="B181" s="10"/>
      <c r="C181" s="2" t="s">
        <v>0</v>
      </c>
      <c r="D181" s="2" t="s">
        <v>1</v>
      </c>
      <c r="E181" s="2" t="s">
        <v>0</v>
      </c>
      <c r="F181" s="2" t="s">
        <v>1</v>
      </c>
      <c r="G181" s="2" t="s">
        <v>0</v>
      </c>
      <c r="H181" s="2" t="s">
        <v>1</v>
      </c>
      <c r="I181" s="2" t="s">
        <v>0</v>
      </c>
      <c r="J181" s="2" t="s">
        <v>1</v>
      </c>
      <c r="K181" s="2" t="s">
        <v>0</v>
      </c>
      <c r="L181" s="2" t="s">
        <v>1</v>
      </c>
      <c r="M181" s="11"/>
      <c r="N181" s="9"/>
      <c r="O181" s="10"/>
      <c r="P181" s="16" t="s">
        <v>60</v>
      </c>
      <c r="Q181" s="16" t="s">
        <v>60</v>
      </c>
      <c r="R181" s="16" t="s">
        <v>60</v>
      </c>
      <c r="S181" s="16" t="s">
        <v>60</v>
      </c>
      <c r="T181" s="16" t="s">
        <v>60</v>
      </c>
      <c r="U181" s="11"/>
      <c r="V181" s="9"/>
      <c r="W181" s="10"/>
      <c r="X181" s="16" t="s">
        <v>60</v>
      </c>
      <c r="Y181" s="16" t="s">
        <v>60</v>
      </c>
      <c r="Z181" s="16" t="s">
        <v>60</v>
      </c>
      <c r="AA181" s="16" t="s">
        <v>60</v>
      </c>
      <c r="AB181" s="16" t="s">
        <v>60</v>
      </c>
      <c r="AC181" s="11"/>
    </row>
    <row r="182" spans="1:29" x14ac:dyDescent="0.3">
      <c r="A182" s="9"/>
      <c r="B182" s="3" t="s">
        <v>51</v>
      </c>
      <c r="C182" s="4">
        <v>3.8</v>
      </c>
      <c r="D182" s="4">
        <f>(C182/MAX($C$182,$E$182,$G$182,$I$182,$K$182))*30</f>
        <v>30</v>
      </c>
      <c r="E182" s="4"/>
      <c r="F182" s="4">
        <f>(E182/MAX($C$182,$E$182,$G$182,$I$182,$K$182))*30</f>
        <v>0</v>
      </c>
      <c r="G182" s="4"/>
      <c r="H182" s="4">
        <f>(G182/MAX($C$182,$E$182,$G$182,$I$182,$K$182))*30</f>
        <v>0</v>
      </c>
      <c r="I182" s="4"/>
      <c r="J182" s="4">
        <f>(I182/MAX($C$182,$E$182,$G$182,$I$182,$K$182))*30</f>
        <v>0</v>
      </c>
      <c r="K182" s="4"/>
      <c r="L182" s="4">
        <f>(K182/MAX($C$182,$E$182,$G$182,$I$182,$K$182))*30</f>
        <v>0</v>
      </c>
      <c r="M182" s="11"/>
      <c r="N182" s="9"/>
      <c r="O182" s="3" t="s">
        <v>51</v>
      </c>
      <c r="P182" s="4">
        <v>60</v>
      </c>
      <c r="Q182" s="4"/>
      <c r="R182" s="4"/>
      <c r="S182" s="4"/>
      <c r="T182" s="4"/>
      <c r="U182" s="11"/>
      <c r="V182" s="9"/>
      <c r="W182" s="3" t="s">
        <v>51</v>
      </c>
      <c r="X182" s="18">
        <f>+D182+P182</f>
        <v>90</v>
      </c>
      <c r="Y182" s="4">
        <f>+F182+Q182</f>
        <v>0</v>
      </c>
      <c r="Z182" s="4">
        <f>+H182+R182</f>
        <v>0</v>
      </c>
      <c r="AA182" s="4">
        <f>+J182+S182</f>
        <v>0</v>
      </c>
      <c r="AB182" s="4">
        <f>+L182+T182</f>
        <v>0</v>
      </c>
      <c r="AC182" s="11"/>
    </row>
    <row r="183" spans="1:29" x14ac:dyDescent="0.3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1"/>
      <c r="N183" s="9"/>
      <c r="O183" s="10"/>
      <c r="P183" s="10"/>
      <c r="Q183" s="10"/>
      <c r="R183" s="10"/>
      <c r="S183" s="10"/>
      <c r="T183" s="10"/>
      <c r="U183" s="11"/>
      <c r="V183" s="9"/>
      <c r="W183" s="10"/>
      <c r="X183" s="10"/>
      <c r="Y183" s="10"/>
      <c r="Z183" s="10"/>
      <c r="AA183" s="10"/>
      <c r="AB183" s="10"/>
      <c r="AC183" s="11"/>
    </row>
    <row r="184" spans="1:29" x14ac:dyDescent="0.3">
      <c r="A184" s="9"/>
      <c r="B184" s="10"/>
      <c r="C184" s="28" t="s">
        <v>62</v>
      </c>
      <c r="D184" s="28"/>
      <c r="E184" s="28" t="s">
        <v>3</v>
      </c>
      <c r="F184" s="28"/>
      <c r="G184" s="28" t="s">
        <v>4</v>
      </c>
      <c r="H184" s="28"/>
      <c r="I184" s="28" t="s">
        <v>5</v>
      </c>
      <c r="J184" s="28"/>
      <c r="K184" s="28" t="s">
        <v>6</v>
      </c>
      <c r="L184" s="28"/>
      <c r="M184" s="11"/>
      <c r="N184" s="9"/>
      <c r="O184" s="10"/>
      <c r="P184" s="1" t="str">
        <f>+C184</f>
        <v>F.lli Grignola</v>
      </c>
      <c r="Q184" s="1" t="str">
        <f>+E184</f>
        <v>società 2</v>
      </c>
      <c r="R184" s="1" t="str">
        <f>+G184</f>
        <v>società 3</v>
      </c>
      <c r="S184" s="1" t="str">
        <f>+I184</f>
        <v>società 4</v>
      </c>
      <c r="T184" s="1" t="str">
        <f>+K184</f>
        <v>società 5</v>
      </c>
      <c r="U184" s="11"/>
      <c r="V184" s="9"/>
      <c r="W184" s="10"/>
      <c r="X184" s="1" t="str">
        <f>+C184</f>
        <v>F.lli Grignola</v>
      </c>
      <c r="Y184" s="1" t="str">
        <f>+E184</f>
        <v>società 2</v>
      </c>
      <c r="Z184" s="1" t="str">
        <f>+G184</f>
        <v>società 3</v>
      </c>
      <c r="AA184" s="1" t="str">
        <f>+I184</f>
        <v>società 4</v>
      </c>
      <c r="AB184" s="1" t="str">
        <f>+K184</f>
        <v>società 5</v>
      </c>
      <c r="AC184" s="11"/>
    </row>
    <row r="185" spans="1:29" x14ac:dyDescent="0.3">
      <c r="A185" s="9"/>
      <c r="B185" s="10"/>
      <c r="C185" s="2" t="s">
        <v>0</v>
      </c>
      <c r="D185" s="2" t="s">
        <v>1</v>
      </c>
      <c r="E185" s="2" t="s">
        <v>0</v>
      </c>
      <c r="F185" s="2" t="s">
        <v>1</v>
      </c>
      <c r="G185" s="2" t="s">
        <v>0</v>
      </c>
      <c r="H185" s="2" t="s">
        <v>1</v>
      </c>
      <c r="I185" s="2" t="s">
        <v>0</v>
      </c>
      <c r="J185" s="2" t="s">
        <v>1</v>
      </c>
      <c r="K185" s="2" t="s">
        <v>0</v>
      </c>
      <c r="L185" s="2" t="s">
        <v>1</v>
      </c>
      <c r="M185" s="11"/>
      <c r="N185" s="9"/>
      <c r="O185" s="10"/>
      <c r="P185" s="16" t="s">
        <v>60</v>
      </c>
      <c r="Q185" s="16" t="s">
        <v>60</v>
      </c>
      <c r="R185" s="16" t="s">
        <v>60</v>
      </c>
      <c r="S185" s="16" t="s">
        <v>60</v>
      </c>
      <c r="T185" s="16" t="s">
        <v>60</v>
      </c>
      <c r="U185" s="11"/>
      <c r="V185" s="9"/>
      <c r="W185" s="10"/>
      <c r="X185" s="16" t="s">
        <v>60</v>
      </c>
      <c r="Y185" s="16" t="s">
        <v>60</v>
      </c>
      <c r="Z185" s="16" t="s">
        <v>60</v>
      </c>
      <c r="AA185" s="16" t="s">
        <v>60</v>
      </c>
      <c r="AB185" s="16" t="s">
        <v>60</v>
      </c>
      <c r="AC185" s="11"/>
    </row>
    <row r="186" spans="1:29" x14ac:dyDescent="0.3">
      <c r="A186" s="9"/>
      <c r="B186" s="3" t="s">
        <v>52</v>
      </c>
      <c r="C186" s="4">
        <v>3.8</v>
      </c>
      <c r="D186" s="4">
        <f>(C186/MAX($C$186,$E$186,$G$186,$I$186,$K$186))*30</f>
        <v>30</v>
      </c>
      <c r="E186" s="4"/>
      <c r="F186" s="4">
        <f>(E186/MAX($C$186,$E$186,$G$186,$I$186,$K$186))*30</f>
        <v>0</v>
      </c>
      <c r="G186" s="4"/>
      <c r="H186" s="4">
        <f>(G186/MAX($C$186,$E$186,$G$186,$I$186,$K$186))*30</f>
        <v>0</v>
      </c>
      <c r="I186" s="4"/>
      <c r="J186" s="4">
        <f>(I186/MAX($C$186,$E$186,$G$186,$I$186,$K$186))*30</f>
        <v>0</v>
      </c>
      <c r="K186" s="4"/>
      <c r="L186" s="4">
        <f>(K186/MAX($C$186,$E$186,$G$186,$I$186,$K$186))*30</f>
        <v>0</v>
      </c>
      <c r="M186" s="11"/>
      <c r="N186" s="9"/>
      <c r="O186" s="3" t="s">
        <v>52</v>
      </c>
      <c r="P186" s="4">
        <v>60</v>
      </c>
      <c r="Q186" s="4"/>
      <c r="R186" s="4"/>
      <c r="S186" s="4"/>
      <c r="T186" s="4"/>
      <c r="U186" s="11"/>
      <c r="V186" s="9"/>
      <c r="W186" s="3" t="s">
        <v>52</v>
      </c>
      <c r="X186" s="18">
        <f>+D186+P186</f>
        <v>90</v>
      </c>
      <c r="Y186" s="4">
        <f>+F186+Q186</f>
        <v>0</v>
      </c>
      <c r="Z186" s="4">
        <f>+H186+R186</f>
        <v>0</v>
      </c>
      <c r="AA186" s="4">
        <f>+J186+S186</f>
        <v>0</v>
      </c>
      <c r="AB186" s="4">
        <f>+L186+T186</f>
        <v>0</v>
      </c>
      <c r="AC186" s="11"/>
    </row>
    <row r="187" spans="1:29" x14ac:dyDescent="0.3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1"/>
      <c r="N187" s="9"/>
      <c r="O187" s="10"/>
      <c r="P187" s="10"/>
      <c r="Q187" s="10"/>
      <c r="R187" s="10"/>
      <c r="S187" s="10"/>
      <c r="T187" s="10"/>
      <c r="U187" s="11"/>
      <c r="V187" s="9"/>
      <c r="W187" s="10"/>
      <c r="X187" s="10"/>
      <c r="Y187" s="10"/>
      <c r="Z187" s="10"/>
      <c r="AA187" s="10"/>
      <c r="AB187" s="10"/>
      <c r="AC187" s="11"/>
    </row>
    <row r="188" spans="1:29" s="23" customFormat="1" x14ac:dyDescent="0.3">
      <c r="A188" s="19"/>
      <c r="B188" s="20"/>
      <c r="C188" s="29" t="s">
        <v>2</v>
      </c>
      <c r="D188" s="29"/>
      <c r="E188" s="29" t="s">
        <v>3</v>
      </c>
      <c r="F188" s="29"/>
      <c r="G188" s="29" t="s">
        <v>4</v>
      </c>
      <c r="H188" s="29"/>
      <c r="I188" s="29" t="s">
        <v>5</v>
      </c>
      <c r="J188" s="29"/>
      <c r="K188" s="29" t="s">
        <v>6</v>
      </c>
      <c r="L188" s="29"/>
      <c r="M188" s="21"/>
      <c r="N188" s="19"/>
      <c r="O188" s="20"/>
      <c r="P188" s="22" t="str">
        <f>+C188</f>
        <v>società 1</v>
      </c>
      <c r="Q188" s="22" t="str">
        <f>+E188</f>
        <v>società 2</v>
      </c>
      <c r="R188" s="22" t="str">
        <f>+G188</f>
        <v>società 3</v>
      </c>
      <c r="S188" s="22" t="str">
        <f>+I188</f>
        <v>società 4</v>
      </c>
      <c r="T188" s="22" t="str">
        <f>+K188</f>
        <v>società 5</v>
      </c>
      <c r="U188" s="21"/>
      <c r="V188" s="19"/>
      <c r="W188" s="20"/>
      <c r="X188" s="22" t="str">
        <f>+C188</f>
        <v>società 1</v>
      </c>
      <c r="Y188" s="22" t="str">
        <f>+E188</f>
        <v>società 2</v>
      </c>
      <c r="Z188" s="22" t="str">
        <f>+G188</f>
        <v>società 3</v>
      </c>
      <c r="AA188" s="22" t="str">
        <f>+I188</f>
        <v>società 4</v>
      </c>
      <c r="AB188" s="22" t="str">
        <f>+K188</f>
        <v>società 5</v>
      </c>
      <c r="AC188" s="21"/>
    </row>
    <row r="189" spans="1:29" s="23" customFormat="1" x14ac:dyDescent="0.3">
      <c r="A189" s="19"/>
      <c r="B189" s="20"/>
      <c r="C189" s="24" t="s">
        <v>0</v>
      </c>
      <c r="D189" s="24" t="s">
        <v>1</v>
      </c>
      <c r="E189" s="24" t="s">
        <v>0</v>
      </c>
      <c r="F189" s="24" t="s">
        <v>1</v>
      </c>
      <c r="G189" s="24" t="s">
        <v>0</v>
      </c>
      <c r="H189" s="24" t="s">
        <v>1</v>
      </c>
      <c r="I189" s="24" t="s">
        <v>0</v>
      </c>
      <c r="J189" s="24" t="s">
        <v>1</v>
      </c>
      <c r="K189" s="24" t="s">
        <v>0</v>
      </c>
      <c r="L189" s="24" t="s">
        <v>1</v>
      </c>
      <c r="M189" s="21"/>
      <c r="N189" s="19"/>
      <c r="O189" s="20"/>
      <c r="P189" s="25" t="s">
        <v>60</v>
      </c>
      <c r="Q189" s="25" t="s">
        <v>60</v>
      </c>
      <c r="R189" s="25" t="s">
        <v>60</v>
      </c>
      <c r="S189" s="25" t="s">
        <v>60</v>
      </c>
      <c r="T189" s="25" t="s">
        <v>60</v>
      </c>
      <c r="U189" s="21"/>
      <c r="V189" s="19"/>
      <c r="W189" s="20"/>
      <c r="X189" s="25" t="s">
        <v>60</v>
      </c>
      <c r="Y189" s="25" t="s">
        <v>60</v>
      </c>
      <c r="Z189" s="25" t="s">
        <v>60</v>
      </c>
      <c r="AA189" s="25" t="s">
        <v>60</v>
      </c>
      <c r="AB189" s="25" t="s">
        <v>60</v>
      </c>
      <c r="AC189" s="21"/>
    </row>
    <row r="190" spans="1:29" s="23" customFormat="1" x14ac:dyDescent="0.3">
      <c r="A190" s="19"/>
      <c r="B190" s="24" t="s">
        <v>53</v>
      </c>
      <c r="C190" s="26"/>
      <c r="D190" s="26" t="e">
        <f>(C190/MAX($C$190,$E$190,$G$190,$I$190,$K$190))*30</f>
        <v>#DIV/0!</v>
      </c>
      <c r="E190" s="26"/>
      <c r="F190" s="26" t="e">
        <f>(E190/MAX($C$190,$E$190,$G$190,$I$190,$K$190))*30</f>
        <v>#DIV/0!</v>
      </c>
      <c r="G190" s="26"/>
      <c r="H190" s="26" t="e">
        <f>(G190/MAX($C$190,$E$190,$G$190,$I$190,$K$190))*30</f>
        <v>#DIV/0!</v>
      </c>
      <c r="I190" s="26"/>
      <c r="J190" s="26" t="e">
        <f>(I190/MAX($C$190,$E$190,$G$190,$I$190,$K$190))*30</f>
        <v>#DIV/0!</v>
      </c>
      <c r="K190" s="26"/>
      <c r="L190" s="26" t="e">
        <f>(K190/MAX($C$190,$E$190,$G$190,$I$190,$K$190))*30</f>
        <v>#DIV/0!</v>
      </c>
      <c r="M190" s="21"/>
      <c r="N190" s="19"/>
      <c r="O190" s="24" t="s">
        <v>53</v>
      </c>
      <c r="P190" s="26"/>
      <c r="Q190" s="26"/>
      <c r="R190" s="26"/>
      <c r="S190" s="26"/>
      <c r="T190" s="26"/>
      <c r="U190" s="21"/>
      <c r="V190" s="19"/>
      <c r="W190" s="24" t="s">
        <v>53</v>
      </c>
      <c r="X190" s="26" t="e">
        <f>+D190+P190</f>
        <v>#DIV/0!</v>
      </c>
      <c r="Y190" s="26" t="e">
        <f>+F190+Q190</f>
        <v>#DIV/0!</v>
      </c>
      <c r="Z190" s="26" t="e">
        <f>+H190+R190</f>
        <v>#DIV/0!</v>
      </c>
      <c r="AA190" s="26" t="e">
        <f>+J190+S190</f>
        <v>#DIV/0!</v>
      </c>
      <c r="AB190" s="26" t="e">
        <f>+L190+T190</f>
        <v>#DIV/0!</v>
      </c>
      <c r="AC190" s="21"/>
    </row>
    <row r="191" spans="1:29" x14ac:dyDescent="0.3">
      <c r="A191" s="9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1"/>
      <c r="N191" s="9"/>
      <c r="O191" s="10"/>
      <c r="P191" s="10"/>
      <c r="Q191" s="10"/>
      <c r="R191" s="10"/>
      <c r="S191" s="10"/>
      <c r="T191" s="10"/>
      <c r="U191" s="11"/>
      <c r="V191" s="9"/>
      <c r="W191" s="10"/>
      <c r="X191" s="10"/>
      <c r="Y191" s="10"/>
      <c r="Z191" s="10"/>
      <c r="AA191" s="10"/>
      <c r="AB191" s="10"/>
      <c r="AC191" s="11"/>
    </row>
    <row r="192" spans="1:29" x14ac:dyDescent="0.3">
      <c r="A192" s="9"/>
      <c r="B192" s="10"/>
      <c r="C192" s="28" t="s">
        <v>61</v>
      </c>
      <c r="D192" s="28"/>
      <c r="E192" s="28" t="s">
        <v>3</v>
      </c>
      <c r="F192" s="28"/>
      <c r="G192" s="28" t="s">
        <v>4</v>
      </c>
      <c r="H192" s="28"/>
      <c r="I192" s="28" t="s">
        <v>5</v>
      </c>
      <c r="J192" s="28"/>
      <c r="K192" s="28" t="s">
        <v>6</v>
      </c>
      <c r="L192" s="28"/>
      <c r="M192" s="11"/>
      <c r="N192" s="9"/>
      <c r="O192" s="10"/>
      <c r="P192" s="1" t="str">
        <f>+C192</f>
        <v>Malacrida</v>
      </c>
      <c r="Q192" s="1" t="str">
        <f>+E192</f>
        <v>società 2</v>
      </c>
      <c r="R192" s="1" t="str">
        <f>+G192</f>
        <v>società 3</v>
      </c>
      <c r="S192" s="1" t="str">
        <f>+I192</f>
        <v>società 4</v>
      </c>
      <c r="T192" s="1" t="str">
        <f>+K192</f>
        <v>società 5</v>
      </c>
      <c r="U192" s="11"/>
      <c r="V192" s="9"/>
      <c r="W192" s="10"/>
      <c r="X192" s="1" t="str">
        <f>+C192</f>
        <v>Malacrida</v>
      </c>
      <c r="Y192" s="1" t="str">
        <f>+E192</f>
        <v>società 2</v>
      </c>
      <c r="Z192" s="1" t="str">
        <f>+G192</f>
        <v>società 3</v>
      </c>
      <c r="AA192" s="1" t="str">
        <f>+I192</f>
        <v>società 4</v>
      </c>
      <c r="AB192" s="1" t="str">
        <f>+K192</f>
        <v>società 5</v>
      </c>
      <c r="AC192" s="11"/>
    </row>
    <row r="193" spans="1:29" x14ac:dyDescent="0.3">
      <c r="A193" s="9"/>
      <c r="B193" s="10"/>
      <c r="C193" s="2" t="s">
        <v>0</v>
      </c>
      <c r="D193" s="2" t="s">
        <v>1</v>
      </c>
      <c r="E193" s="2" t="s">
        <v>0</v>
      </c>
      <c r="F193" s="2" t="s">
        <v>1</v>
      </c>
      <c r="G193" s="2" t="s">
        <v>0</v>
      </c>
      <c r="H193" s="2" t="s">
        <v>1</v>
      </c>
      <c r="I193" s="2" t="s">
        <v>0</v>
      </c>
      <c r="J193" s="2" t="s">
        <v>1</v>
      </c>
      <c r="K193" s="2" t="s">
        <v>0</v>
      </c>
      <c r="L193" s="2" t="s">
        <v>1</v>
      </c>
      <c r="M193" s="11"/>
      <c r="N193" s="9"/>
      <c r="O193" s="10"/>
      <c r="P193" s="16" t="s">
        <v>60</v>
      </c>
      <c r="Q193" s="16" t="s">
        <v>60</v>
      </c>
      <c r="R193" s="16" t="s">
        <v>60</v>
      </c>
      <c r="S193" s="16" t="s">
        <v>60</v>
      </c>
      <c r="T193" s="16" t="s">
        <v>60</v>
      </c>
      <c r="U193" s="11"/>
      <c r="V193" s="9"/>
      <c r="W193" s="10"/>
      <c r="X193" s="16" t="s">
        <v>60</v>
      </c>
      <c r="Y193" s="16" t="s">
        <v>60</v>
      </c>
      <c r="Z193" s="16" t="s">
        <v>60</v>
      </c>
      <c r="AA193" s="16" t="s">
        <v>60</v>
      </c>
      <c r="AB193" s="16" t="s">
        <v>60</v>
      </c>
      <c r="AC193" s="11"/>
    </row>
    <row r="194" spans="1:29" x14ac:dyDescent="0.3">
      <c r="A194" s="9"/>
      <c r="B194" s="3" t="s">
        <v>54</v>
      </c>
      <c r="C194" s="4">
        <v>2.5</v>
      </c>
      <c r="D194" s="4">
        <f>(C194/MAX($C$194,$E$194,$G$194,$I$194,$K$194))*30</f>
        <v>30</v>
      </c>
      <c r="E194" s="4"/>
      <c r="F194" s="4">
        <f>(E194/MAX($C$194,$E$194,$G$194,$I$194,$K$194))*30</f>
        <v>0</v>
      </c>
      <c r="G194" s="4"/>
      <c r="H194" s="4">
        <f>(G194/MAX($C$194,$E$194,$G$194,$I$194,$K$194))*30</f>
        <v>0</v>
      </c>
      <c r="I194" s="4"/>
      <c r="J194" s="4">
        <f>(I194/MAX($C$194,$E$194,$G$194,$I$194,$K$194))*30</f>
        <v>0</v>
      </c>
      <c r="K194" s="4"/>
      <c r="L194" s="4">
        <f>(K194/MAX($C$194,$E$194,$G$194,$I$194,$K$194))*30</f>
        <v>0</v>
      </c>
      <c r="M194" s="11"/>
      <c r="N194" s="9"/>
      <c r="O194" s="3" t="s">
        <v>54</v>
      </c>
      <c r="P194" s="4">
        <v>20</v>
      </c>
      <c r="Q194" s="4"/>
      <c r="R194" s="4"/>
      <c r="S194" s="4"/>
      <c r="T194" s="4"/>
      <c r="U194" s="11"/>
      <c r="V194" s="9"/>
      <c r="W194" s="3" t="s">
        <v>54</v>
      </c>
      <c r="X194" s="18">
        <f>+D194+P194</f>
        <v>50</v>
      </c>
      <c r="Y194" s="4">
        <f>+F194+Q194</f>
        <v>0</v>
      </c>
      <c r="Z194" s="4">
        <f>+H194+R194</f>
        <v>0</v>
      </c>
      <c r="AA194" s="4">
        <f>+J194+S194</f>
        <v>0</v>
      </c>
      <c r="AB194" s="4">
        <f>+L194+T194</f>
        <v>0</v>
      </c>
      <c r="AC194" s="11"/>
    </row>
    <row r="195" spans="1:29" x14ac:dyDescent="0.3">
      <c r="A195" s="9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1"/>
      <c r="N195" s="9"/>
      <c r="O195" s="10"/>
      <c r="P195" s="10"/>
      <c r="Q195" s="10"/>
      <c r="R195" s="10"/>
      <c r="S195" s="10"/>
      <c r="T195" s="10"/>
      <c r="U195" s="11"/>
      <c r="V195" s="9"/>
      <c r="W195" s="10"/>
      <c r="X195" s="10"/>
      <c r="Y195" s="10"/>
      <c r="Z195" s="10"/>
      <c r="AA195" s="10"/>
      <c r="AB195" s="10"/>
      <c r="AC195" s="11"/>
    </row>
    <row r="196" spans="1:29" x14ac:dyDescent="0.3">
      <c r="A196" s="9"/>
      <c r="B196" s="10"/>
      <c r="C196" s="28" t="s">
        <v>80</v>
      </c>
      <c r="D196" s="28"/>
      <c r="E196" s="28" t="s">
        <v>3</v>
      </c>
      <c r="F196" s="28"/>
      <c r="G196" s="28" t="s">
        <v>4</v>
      </c>
      <c r="H196" s="28"/>
      <c r="I196" s="28" t="s">
        <v>5</v>
      </c>
      <c r="J196" s="28"/>
      <c r="K196" s="28" t="s">
        <v>6</v>
      </c>
      <c r="L196" s="28"/>
      <c r="M196" s="11"/>
      <c r="N196" s="9"/>
      <c r="O196" s="10"/>
      <c r="P196" s="1" t="str">
        <f>+C196</f>
        <v>IGES</v>
      </c>
      <c r="Q196" s="1" t="str">
        <f>+E196</f>
        <v>società 2</v>
      </c>
      <c r="R196" s="1" t="str">
        <f>+G196</f>
        <v>società 3</v>
      </c>
      <c r="S196" s="1" t="str">
        <f>+I196</f>
        <v>società 4</v>
      </c>
      <c r="T196" s="1" t="str">
        <f>+K196</f>
        <v>società 5</v>
      </c>
      <c r="U196" s="11"/>
      <c r="V196" s="9"/>
      <c r="W196" s="10"/>
      <c r="X196" s="1" t="str">
        <f>+C196</f>
        <v>IGES</v>
      </c>
      <c r="Y196" s="1" t="str">
        <f>+E196</f>
        <v>società 2</v>
      </c>
      <c r="Z196" s="1" t="str">
        <f>+G196</f>
        <v>società 3</v>
      </c>
      <c r="AA196" s="1" t="str">
        <f>+I196</f>
        <v>società 4</v>
      </c>
      <c r="AB196" s="1" t="str">
        <f>+K196</f>
        <v>società 5</v>
      </c>
      <c r="AC196" s="11"/>
    </row>
    <row r="197" spans="1:29" x14ac:dyDescent="0.3">
      <c r="A197" s="9"/>
      <c r="B197" s="10"/>
      <c r="C197" s="2" t="s">
        <v>0</v>
      </c>
      <c r="D197" s="2" t="s">
        <v>1</v>
      </c>
      <c r="E197" s="2" t="s">
        <v>0</v>
      </c>
      <c r="F197" s="2" t="s">
        <v>1</v>
      </c>
      <c r="G197" s="2" t="s">
        <v>0</v>
      </c>
      <c r="H197" s="2" t="s">
        <v>1</v>
      </c>
      <c r="I197" s="2" t="s">
        <v>0</v>
      </c>
      <c r="J197" s="2" t="s">
        <v>1</v>
      </c>
      <c r="K197" s="2" t="s">
        <v>0</v>
      </c>
      <c r="L197" s="2" t="s">
        <v>1</v>
      </c>
      <c r="M197" s="11"/>
      <c r="N197" s="9"/>
      <c r="O197" s="10"/>
      <c r="P197" s="16" t="s">
        <v>60</v>
      </c>
      <c r="Q197" s="16" t="s">
        <v>60</v>
      </c>
      <c r="R197" s="16" t="s">
        <v>60</v>
      </c>
      <c r="S197" s="16" t="s">
        <v>60</v>
      </c>
      <c r="T197" s="16" t="s">
        <v>60</v>
      </c>
      <c r="U197" s="11"/>
      <c r="V197" s="9"/>
      <c r="W197" s="10"/>
      <c r="X197" s="16" t="s">
        <v>60</v>
      </c>
      <c r="Y197" s="16" t="s">
        <v>60</v>
      </c>
      <c r="Z197" s="16" t="s">
        <v>60</v>
      </c>
      <c r="AA197" s="16" t="s">
        <v>60</v>
      </c>
      <c r="AB197" s="16" t="s">
        <v>60</v>
      </c>
      <c r="AC197" s="11"/>
    </row>
    <row r="198" spans="1:29" x14ac:dyDescent="0.3">
      <c r="A198" s="9"/>
      <c r="B198" s="3" t="s">
        <v>55</v>
      </c>
      <c r="C198" s="4">
        <v>6</v>
      </c>
      <c r="D198" s="4">
        <f>(C198/MAX($C$198,$E$198,$G$198,$I$198,$K$198))*30</f>
        <v>30</v>
      </c>
      <c r="E198" s="4"/>
      <c r="F198" s="4">
        <f>(E198/MAX($C$198,$E$198,$G$198,$I$198,$K$198))*30</f>
        <v>0</v>
      </c>
      <c r="G198" s="4"/>
      <c r="H198" s="4">
        <f>(G198/MAX($C$198,$E$198,$G$198,$I$198,$K$198))*30</f>
        <v>0</v>
      </c>
      <c r="I198" s="4"/>
      <c r="J198" s="4">
        <f>(I198/MAX($C$198,$E$198,$G$198,$I$198,$K$198))*30</f>
        <v>0</v>
      </c>
      <c r="K198" s="4"/>
      <c r="L198" s="4">
        <f>(K198/MAX($C$198,$E$198,$G$198,$I$198,$K$198))*30</f>
        <v>0</v>
      </c>
      <c r="M198" s="11"/>
      <c r="N198" s="9"/>
      <c r="O198" s="3" t="s">
        <v>55</v>
      </c>
      <c r="P198" s="4">
        <v>25</v>
      </c>
      <c r="Q198" s="4"/>
      <c r="R198" s="4"/>
      <c r="S198" s="4"/>
      <c r="T198" s="4"/>
      <c r="U198" s="11"/>
      <c r="V198" s="9"/>
      <c r="W198" s="3" t="s">
        <v>55</v>
      </c>
      <c r="X198" s="18">
        <f>+D198+P198</f>
        <v>55</v>
      </c>
      <c r="Y198" s="4">
        <f>+F198+Q198</f>
        <v>0</v>
      </c>
      <c r="Z198" s="4">
        <f>+H198+R198</f>
        <v>0</v>
      </c>
      <c r="AA198" s="4">
        <f>+J198+S198</f>
        <v>0</v>
      </c>
      <c r="AB198" s="4">
        <f>+L198+T198</f>
        <v>0</v>
      </c>
      <c r="AC198" s="11"/>
    </row>
    <row r="199" spans="1:29" x14ac:dyDescent="0.3">
      <c r="A199" s="9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1"/>
      <c r="N199" s="9"/>
      <c r="O199" s="10"/>
      <c r="P199" s="10"/>
      <c r="Q199" s="10"/>
      <c r="R199" s="10"/>
      <c r="S199" s="10"/>
      <c r="T199" s="10"/>
      <c r="U199" s="11"/>
      <c r="V199" s="9"/>
      <c r="W199" s="10"/>
      <c r="X199" s="10"/>
      <c r="Y199" s="10"/>
      <c r="Z199" s="10"/>
      <c r="AA199" s="10"/>
      <c r="AB199" s="10"/>
      <c r="AC199" s="11"/>
    </row>
    <row r="200" spans="1:29" x14ac:dyDescent="0.3">
      <c r="A200" s="9"/>
      <c r="B200" s="10"/>
      <c r="C200" s="28" t="s">
        <v>62</v>
      </c>
      <c r="D200" s="28"/>
      <c r="E200" s="28" t="s">
        <v>3</v>
      </c>
      <c r="F200" s="28"/>
      <c r="G200" s="28" t="s">
        <v>4</v>
      </c>
      <c r="H200" s="28"/>
      <c r="I200" s="28" t="s">
        <v>5</v>
      </c>
      <c r="J200" s="28"/>
      <c r="K200" s="28" t="s">
        <v>6</v>
      </c>
      <c r="L200" s="28"/>
      <c r="M200" s="11"/>
      <c r="N200" s="9"/>
      <c r="O200" s="10"/>
      <c r="P200" s="1" t="str">
        <f>+C200</f>
        <v>F.lli Grignola</v>
      </c>
      <c r="Q200" s="1" t="str">
        <f>+E200</f>
        <v>società 2</v>
      </c>
      <c r="R200" s="1" t="str">
        <f>+G200</f>
        <v>società 3</v>
      </c>
      <c r="S200" s="1" t="str">
        <f>+I200</f>
        <v>società 4</v>
      </c>
      <c r="T200" s="1" t="str">
        <f>+K200</f>
        <v>società 5</v>
      </c>
      <c r="U200" s="11"/>
      <c r="V200" s="9"/>
      <c r="W200" s="10"/>
      <c r="X200" s="1" t="str">
        <f>+C200</f>
        <v>F.lli Grignola</v>
      </c>
      <c r="Y200" s="1" t="str">
        <f>+E200</f>
        <v>società 2</v>
      </c>
      <c r="Z200" s="1" t="str">
        <f>+G200</f>
        <v>società 3</v>
      </c>
      <c r="AA200" s="1" t="str">
        <f>+I200</f>
        <v>società 4</v>
      </c>
      <c r="AB200" s="1" t="str">
        <f>+K200</f>
        <v>società 5</v>
      </c>
      <c r="AC200" s="11"/>
    </row>
    <row r="201" spans="1:29" x14ac:dyDescent="0.3">
      <c r="A201" s="9"/>
      <c r="B201" s="10"/>
      <c r="C201" s="2" t="s">
        <v>0</v>
      </c>
      <c r="D201" s="2" t="s">
        <v>1</v>
      </c>
      <c r="E201" s="2" t="s">
        <v>0</v>
      </c>
      <c r="F201" s="2" t="s">
        <v>1</v>
      </c>
      <c r="G201" s="2" t="s">
        <v>0</v>
      </c>
      <c r="H201" s="2" t="s">
        <v>1</v>
      </c>
      <c r="I201" s="2" t="s">
        <v>0</v>
      </c>
      <c r="J201" s="2" t="s">
        <v>1</v>
      </c>
      <c r="K201" s="2" t="s">
        <v>0</v>
      </c>
      <c r="L201" s="2" t="s">
        <v>1</v>
      </c>
      <c r="M201" s="11"/>
      <c r="N201" s="9"/>
      <c r="O201" s="10"/>
      <c r="P201" s="16" t="s">
        <v>60</v>
      </c>
      <c r="Q201" s="16" t="s">
        <v>60</v>
      </c>
      <c r="R201" s="16" t="s">
        <v>60</v>
      </c>
      <c r="S201" s="16" t="s">
        <v>60</v>
      </c>
      <c r="T201" s="16" t="s">
        <v>60</v>
      </c>
      <c r="U201" s="11"/>
      <c r="V201" s="9"/>
      <c r="W201" s="10"/>
      <c r="X201" s="16" t="s">
        <v>60</v>
      </c>
      <c r="Y201" s="16" t="s">
        <v>60</v>
      </c>
      <c r="Z201" s="16" t="s">
        <v>60</v>
      </c>
      <c r="AA201" s="16" t="s">
        <v>60</v>
      </c>
      <c r="AB201" s="16" t="s">
        <v>60</v>
      </c>
      <c r="AC201" s="11"/>
    </row>
    <row r="202" spans="1:29" x14ac:dyDescent="0.3">
      <c r="A202" s="9"/>
      <c r="B202" s="3" t="s">
        <v>56</v>
      </c>
      <c r="C202" s="4">
        <v>3.8</v>
      </c>
      <c r="D202" s="4">
        <f>(C202/MAX($C$202,$E$202,$G$202,$I$202,$K$202))*30</f>
        <v>30</v>
      </c>
      <c r="E202" s="4"/>
      <c r="F202" s="4">
        <f>(E202/MAX($C$202,$E$202,$G$202,$I$202,$K$202))*30</f>
        <v>0</v>
      </c>
      <c r="G202" s="4"/>
      <c r="H202" s="4">
        <f>(G202/MAX($C$202,$E$202,$G$202,$I$202,$K$202))*30</f>
        <v>0</v>
      </c>
      <c r="I202" s="4"/>
      <c r="J202" s="4">
        <f>(I202/MAX($C$202,$E$202,$G$202,$I$202,$K$202))*30</f>
        <v>0</v>
      </c>
      <c r="K202" s="4"/>
      <c r="L202" s="4">
        <f>(K202/MAX($C$202,$E$202,$G$202,$I$202,$K$202))*30</f>
        <v>0</v>
      </c>
      <c r="M202" s="11"/>
      <c r="N202" s="9"/>
      <c r="O202" s="3" t="s">
        <v>56</v>
      </c>
      <c r="P202" s="4">
        <v>60</v>
      </c>
      <c r="Q202" s="4"/>
      <c r="R202" s="4"/>
      <c r="S202" s="4"/>
      <c r="T202" s="4"/>
      <c r="U202" s="11"/>
      <c r="V202" s="9"/>
      <c r="W202" s="3" t="s">
        <v>56</v>
      </c>
      <c r="X202" s="18">
        <f>+D202+P202</f>
        <v>90</v>
      </c>
      <c r="Y202" s="4">
        <f>+F202+Q202</f>
        <v>0</v>
      </c>
      <c r="Z202" s="4">
        <f>+H202+R202</f>
        <v>0</v>
      </c>
      <c r="AA202" s="4">
        <f>+J202+S202</f>
        <v>0</v>
      </c>
      <c r="AB202" s="4">
        <f>+L202+T202</f>
        <v>0</v>
      </c>
      <c r="AC202" s="11"/>
    </row>
    <row r="203" spans="1:29" ht="15" thickBot="1" x14ac:dyDescent="0.35">
      <c r="A203" s="13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5"/>
      <c r="N203" s="13"/>
      <c r="O203" s="14"/>
      <c r="P203" s="14"/>
      <c r="Q203" s="14"/>
      <c r="R203" s="14"/>
      <c r="S203" s="14"/>
      <c r="T203" s="14"/>
      <c r="U203" s="15"/>
      <c r="V203" s="13"/>
      <c r="W203" s="14"/>
      <c r="X203" s="14"/>
      <c r="Y203" s="14"/>
      <c r="Z203" s="14"/>
      <c r="AA203" s="14"/>
      <c r="AB203" s="14"/>
      <c r="AC203" s="15"/>
    </row>
  </sheetData>
  <sheetProtection algorithmName="SHA-512" hashValue="7psMfqNOBvbEtmE50JsO8CT/CoiGEQYui4qe4poDQFkaHrRJYN5YAl3yVbL9tceuC//fsSeqO1w3xyPPZjlSLw==" saltValue="epGDhwzkDAF4AfC+PN/upA==" spinCount="100000" sheet="1" objects="1" scenarios="1"/>
  <mergeCells count="253">
    <mergeCell ref="O2:T2"/>
    <mergeCell ref="W2:AB2"/>
    <mergeCell ref="C200:D200"/>
    <mergeCell ref="E200:F200"/>
    <mergeCell ref="G200:H200"/>
    <mergeCell ref="I200:J200"/>
    <mergeCell ref="K200:L200"/>
    <mergeCell ref="C2:L2"/>
    <mergeCell ref="C192:D192"/>
    <mergeCell ref="E192:F192"/>
    <mergeCell ref="G192:H192"/>
    <mergeCell ref="I192:J192"/>
    <mergeCell ref="K192:L192"/>
    <mergeCell ref="C196:D196"/>
    <mergeCell ref="E196:F196"/>
    <mergeCell ref="G196:H196"/>
    <mergeCell ref="I196:J196"/>
    <mergeCell ref="K196:L196"/>
    <mergeCell ref="C184:D184"/>
    <mergeCell ref="E184:F184"/>
    <mergeCell ref="G184:H184"/>
    <mergeCell ref="I184:J184"/>
    <mergeCell ref="K184:L184"/>
    <mergeCell ref="C188:D188"/>
    <mergeCell ref="E188:F188"/>
    <mergeCell ref="G188:H188"/>
    <mergeCell ref="I188:J188"/>
    <mergeCell ref="K188:L188"/>
    <mergeCell ref="C176:D176"/>
    <mergeCell ref="E176:F176"/>
    <mergeCell ref="G176:H176"/>
    <mergeCell ref="I176:J176"/>
    <mergeCell ref="K176:L176"/>
    <mergeCell ref="C180:D180"/>
    <mergeCell ref="E180:F180"/>
    <mergeCell ref="G180:H180"/>
    <mergeCell ref="I180:J180"/>
    <mergeCell ref="K180:L180"/>
    <mergeCell ref="C4:D4"/>
    <mergeCell ref="E4:F4"/>
    <mergeCell ref="G4:H4"/>
    <mergeCell ref="I4:J4"/>
    <mergeCell ref="K4:L4"/>
    <mergeCell ref="C8:D8"/>
    <mergeCell ref="E8:F8"/>
    <mergeCell ref="G8:H8"/>
    <mergeCell ref="I8:J8"/>
    <mergeCell ref="K8:L8"/>
    <mergeCell ref="C12:D12"/>
    <mergeCell ref="E12:F12"/>
    <mergeCell ref="G12:H12"/>
    <mergeCell ref="I12:J12"/>
    <mergeCell ref="K12:L12"/>
    <mergeCell ref="C16:D16"/>
    <mergeCell ref="E16:F16"/>
    <mergeCell ref="G16:H16"/>
    <mergeCell ref="I16:J16"/>
    <mergeCell ref="K16:L16"/>
    <mergeCell ref="C20:D20"/>
    <mergeCell ref="E20:F20"/>
    <mergeCell ref="G20:H20"/>
    <mergeCell ref="I20:J20"/>
    <mergeCell ref="K20:L20"/>
    <mergeCell ref="C24:D24"/>
    <mergeCell ref="E24:F24"/>
    <mergeCell ref="G24:H24"/>
    <mergeCell ref="I24:J24"/>
    <mergeCell ref="K24:L24"/>
    <mergeCell ref="C28:D28"/>
    <mergeCell ref="E28:F28"/>
    <mergeCell ref="G28:H28"/>
    <mergeCell ref="I28:J28"/>
    <mergeCell ref="K28:L28"/>
    <mergeCell ref="C32:D32"/>
    <mergeCell ref="E32:F32"/>
    <mergeCell ref="G32:H32"/>
    <mergeCell ref="I32:J32"/>
    <mergeCell ref="K32:L32"/>
    <mergeCell ref="C36:D36"/>
    <mergeCell ref="E36:F36"/>
    <mergeCell ref="G36:H36"/>
    <mergeCell ref="I36:J36"/>
    <mergeCell ref="K36:L36"/>
    <mergeCell ref="C40:D40"/>
    <mergeCell ref="E40:F40"/>
    <mergeCell ref="G40:H40"/>
    <mergeCell ref="I40:J40"/>
    <mergeCell ref="K40:L40"/>
    <mergeCell ref="C44:D44"/>
    <mergeCell ref="E44:F44"/>
    <mergeCell ref="G44:H44"/>
    <mergeCell ref="I44:J44"/>
    <mergeCell ref="K44:L44"/>
    <mergeCell ref="C48:D48"/>
    <mergeCell ref="E48:F48"/>
    <mergeCell ref="G48:H48"/>
    <mergeCell ref="I48:J48"/>
    <mergeCell ref="K48:L48"/>
    <mergeCell ref="C52:D52"/>
    <mergeCell ref="E52:F52"/>
    <mergeCell ref="G52:H52"/>
    <mergeCell ref="I52:J52"/>
    <mergeCell ref="K52:L52"/>
    <mergeCell ref="C56:D56"/>
    <mergeCell ref="E56:F56"/>
    <mergeCell ref="G56:H56"/>
    <mergeCell ref="I56:J56"/>
    <mergeCell ref="K56:L56"/>
    <mergeCell ref="C60:D60"/>
    <mergeCell ref="E60:F60"/>
    <mergeCell ref="G60:H60"/>
    <mergeCell ref="I60:J60"/>
    <mergeCell ref="K60:L60"/>
    <mergeCell ref="C64:D64"/>
    <mergeCell ref="E64:F64"/>
    <mergeCell ref="G64:H64"/>
    <mergeCell ref="I64:J64"/>
    <mergeCell ref="K64:L64"/>
    <mergeCell ref="C68:D68"/>
    <mergeCell ref="E68:F68"/>
    <mergeCell ref="G68:H68"/>
    <mergeCell ref="I68:J68"/>
    <mergeCell ref="K68:L68"/>
    <mergeCell ref="C72:D72"/>
    <mergeCell ref="E72:F72"/>
    <mergeCell ref="G72:H72"/>
    <mergeCell ref="I72:J72"/>
    <mergeCell ref="K72:L72"/>
    <mergeCell ref="C76:D76"/>
    <mergeCell ref="E76:F76"/>
    <mergeCell ref="G76:H76"/>
    <mergeCell ref="I76:J76"/>
    <mergeCell ref="K76:L76"/>
    <mergeCell ref="C80:D80"/>
    <mergeCell ref="E80:F80"/>
    <mergeCell ref="G80:H80"/>
    <mergeCell ref="I80:J80"/>
    <mergeCell ref="K80:L80"/>
    <mergeCell ref="C84:D84"/>
    <mergeCell ref="E84:F84"/>
    <mergeCell ref="G84:H84"/>
    <mergeCell ref="I84:J84"/>
    <mergeCell ref="K84:L84"/>
    <mergeCell ref="C88:D88"/>
    <mergeCell ref="E88:F88"/>
    <mergeCell ref="G88:H88"/>
    <mergeCell ref="I88:J88"/>
    <mergeCell ref="K88:L88"/>
    <mergeCell ref="C92:D92"/>
    <mergeCell ref="E92:F92"/>
    <mergeCell ref="G92:H92"/>
    <mergeCell ref="I92:J92"/>
    <mergeCell ref="K92:L92"/>
    <mergeCell ref="C96:D96"/>
    <mergeCell ref="E96:F96"/>
    <mergeCell ref="G96:H96"/>
    <mergeCell ref="I96:J96"/>
    <mergeCell ref="K96:L96"/>
    <mergeCell ref="C100:D100"/>
    <mergeCell ref="E100:F100"/>
    <mergeCell ref="G100:H100"/>
    <mergeCell ref="I100:J100"/>
    <mergeCell ref="K100:L100"/>
    <mergeCell ref="C104:D104"/>
    <mergeCell ref="E104:F104"/>
    <mergeCell ref="G104:H104"/>
    <mergeCell ref="I104:J104"/>
    <mergeCell ref="K104:L104"/>
    <mergeCell ref="C108:D108"/>
    <mergeCell ref="E108:F108"/>
    <mergeCell ref="G108:H108"/>
    <mergeCell ref="I108:J108"/>
    <mergeCell ref="K108:L108"/>
    <mergeCell ref="C112:D112"/>
    <mergeCell ref="E112:F112"/>
    <mergeCell ref="G112:H112"/>
    <mergeCell ref="I112:J112"/>
    <mergeCell ref="K112:L112"/>
    <mergeCell ref="C116:D116"/>
    <mergeCell ref="E116:F116"/>
    <mergeCell ref="G116:H116"/>
    <mergeCell ref="I116:J116"/>
    <mergeCell ref="K116:L116"/>
    <mergeCell ref="C120:D120"/>
    <mergeCell ref="E120:F120"/>
    <mergeCell ref="G120:H120"/>
    <mergeCell ref="I120:J120"/>
    <mergeCell ref="K120:L120"/>
    <mergeCell ref="C124:D124"/>
    <mergeCell ref="E124:F124"/>
    <mergeCell ref="G124:H124"/>
    <mergeCell ref="I124:J124"/>
    <mergeCell ref="K124:L124"/>
    <mergeCell ref="C128:D128"/>
    <mergeCell ref="E128:F128"/>
    <mergeCell ref="G128:H128"/>
    <mergeCell ref="I128:J128"/>
    <mergeCell ref="K128:L128"/>
    <mergeCell ref="C132:D132"/>
    <mergeCell ref="E132:F132"/>
    <mergeCell ref="G132:H132"/>
    <mergeCell ref="I132:J132"/>
    <mergeCell ref="K132:L132"/>
    <mergeCell ref="C136:D136"/>
    <mergeCell ref="E136:F136"/>
    <mergeCell ref="G136:H136"/>
    <mergeCell ref="I136:J136"/>
    <mergeCell ref="K136:L136"/>
    <mergeCell ref="C140:D140"/>
    <mergeCell ref="E140:F140"/>
    <mergeCell ref="G140:H140"/>
    <mergeCell ref="I140:J140"/>
    <mergeCell ref="K140:L140"/>
    <mergeCell ref="C144:D144"/>
    <mergeCell ref="E144:F144"/>
    <mergeCell ref="G144:H144"/>
    <mergeCell ref="I144:J144"/>
    <mergeCell ref="K144:L144"/>
    <mergeCell ref="C148:D148"/>
    <mergeCell ref="E148:F148"/>
    <mergeCell ref="G148:H148"/>
    <mergeCell ref="I148:J148"/>
    <mergeCell ref="K148:L148"/>
    <mergeCell ref="C152:D152"/>
    <mergeCell ref="E152:F152"/>
    <mergeCell ref="G152:H152"/>
    <mergeCell ref="I152:J152"/>
    <mergeCell ref="K152:L152"/>
    <mergeCell ref="C156:D156"/>
    <mergeCell ref="E156:F156"/>
    <mergeCell ref="G156:H156"/>
    <mergeCell ref="I156:J156"/>
    <mergeCell ref="K156:L156"/>
    <mergeCell ref="C160:D160"/>
    <mergeCell ref="E160:F160"/>
    <mergeCell ref="G160:H160"/>
    <mergeCell ref="I160:J160"/>
    <mergeCell ref="K160:L160"/>
    <mergeCell ref="C172:D172"/>
    <mergeCell ref="E172:F172"/>
    <mergeCell ref="G172:H172"/>
    <mergeCell ref="I172:J172"/>
    <mergeCell ref="K172:L172"/>
    <mergeCell ref="C164:D164"/>
    <mergeCell ref="E164:F164"/>
    <mergeCell ref="G164:H164"/>
    <mergeCell ref="I164:J164"/>
    <mergeCell ref="K164:L164"/>
    <mergeCell ref="C168:D168"/>
    <mergeCell ref="E168:F168"/>
    <mergeCell ref="G168:H168"/>
    <mergeCell ref="I168:J168"/>
    <mergeCell ref="K168:L168"/>
  </mergeCells>
  <pageMargins left="0.70866141732283472" right="0.70866141732283472" top="0.74803149606299213" bottom="0.74803149606299213" header="0.31496062992125984" footer="0.31496062992125984"/>
  <pageSetup paperSize="8" scale="33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a2a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 Francesco</dc:creator>
  <cp:lastModifiedBy>Sfregola Roberto</cp:lastModifiedBy>
  <cp:lastPrinted>2017-11-09T11:39:18Z</cp:lastPrinted>
  <dcterms:created xsi:type="dcterms:W3CDTF">2017-09-05T08:49:34Z</dcterms:created>
  <dcterms:modified xsi:type="dcterms:W3CDTF">2017-11-09T11:43:20Z</dcterms:modified>
</cp:coreProperties>
</file>