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840" windowHeight="11190" firstSheet="5" activeTab="27"/>
  </bookViews>
  <sheets>
    <sheet name="1a" sheetId="21" r:id="rId1"/>
    <sheet name="1b" sheetId="20" r:id="rId2"/>
    <sheet name="1c" sheetId="1" r:id="rId3"/>
    <sheet name="2a" sheetId="22" r:id="rId4"/>
    <sheet name="2b" sheetId="2" r:id="rId5"/>
    <sheet name="3a" sheetId="23" r:id="rId6"/>
    <sheet name="3b" sheetId="3" r:id="rId7"/>
    <sheet name="4a" sheetId="25" r:id="rId8"/>
    <sheet name="4b" sheetId="24" r:id="rId9"/>
    <sheet name="4c" sheetId="5" r:id="rId10"/>
    <sheet name="5a" sheetId="28" r:id="rId11"/>
    <sheet name="5b" sheetId="15" r:id="rId12"/>
    <sheet name="6a" sheetId="31" r:id="rId13"/>
    <sheet name="6b" sheetId="30" r:id="rId14"/>
    <sheet name="6c" sheetId="29" r:id="rId15"/>
    <sheet name="6d" sheetId="16" r:id="rId16"/>
    <sheet name="7a" sheetId="33" r:id="rId17"/>
    <sheet name="7b" sheetId="32" r:id="rId18"/>
    <sheet name="7c" sheetId="17" r:id="rId19"/>
    <sheet name="8a" sheetId="37" r:id="rId20"/>
    <sheet name="8b" sheetId="36" r:id="rId21"/>
    <sheet name="8c" sheetId="35" r:id="rId22"/>
    <sheet name="8d" sheetId="34" r:id="rId23"/>
    <sheet name="8e" sheetId="18" r:id="rId24"/>
    <sheet name="9a" sheetId="27" r:id="rId25"/>
    <sheet name="9b" sheetId="26" r:id="rId26"/>
    <sheet name="9c" sheetId="9" r:id="rId27"/>
    <sheet name="TOTALE" sheetId="19" r:id="rId28"/>
  </sheets>
  <definedNames>
    <definedName name="_xlnm._FilterDatabase" localSheetId="2" hidden="1">'1c'!#REF!</definedName>
    <definedName name="_xlnm._FilterDatabase" localSheetId="4" hidden="1">'2b'!#REF!</definedName>
    <definedName name="_xlnm._FilterDatabase" localSheetId="6" hidden="1">'3b'!#REF!</definedName>
    <definedName name="_xlnm._FilterDatabase" localSheetId="9" hidden="1">'4c'!#REF!</definedName>
    <definedName name="_xlnm._FilterDatabase" localSheetId="26" hidden="1">'9c'!#REF!</definedName>
    <definedName name="_xlnm.Print_Area" localSheetId="14">'6c'!$A$1:$E$44</definedName>
    <definedName name="_xlnm.Print_Area" localSheetId="15">'6d'!$A$1:$E$49</definedName>
  </definedNames>
  <calcPr calcId="144525"/>
</workbook>
</file>

<file path=xl/calcChain.xml><?xml version="1.0" encoding="utf-8"?>
<calcChain xmlns="http://schemas.openxmlformats.org/spreadsheetml/2006/main">
  <c r="E34" i="26" l="1"/>
  <c r="D30" i="19" l="1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E49" i="9"/>
  <c r="D29" i="19"/>
  <c r="E55" i="27"/>
  <c r="E26" i="18"/>
  <c r="E45" i="34"/>
  <c r="E18" i="35"/>
  <c r="E33" i="36"/>
  <c r="E19" i="37"/>
  <c r="E28" i="17"/>
  <c r="E10" i="32"/>
  <c r="E40" i="33"/>
  <c r="E49" i="16"/>
  <c r="E44" i="29"/>
  <c r="E35" i="30"/>
  <c r="E16" i="31"/>
  <c r="E32" i="15"/>
  <c r="E52" i="28"/>
  <c r="E5" i="5"/>
  <c r="E24" i="24"/>
  <c r="E58" i="25"/>
  <c r="E6" i="3"/>
  <c r="E61" i="23"/>
  <c r="E32" i="2"/>
  <c r="E62" i="22"/>
  <c r="E55" i="1"/>
  <c r="E5" i="20"/>
  <c r="E43" i="21"/>
  <c r="D31" i="19" l="1"/>
</calcChain>
</file>

<file path=xl/sharedStrings.xml><?xml version="1.0" encoding="utf-8"?>
<sst xmlns="http://schemas.openxmlformats.org/spreadsheetml/2006/main" count="2582" uniqueCount="1142">
  <si>
    <t>filare alberato e spartitraffico</t>
  </si>
  <si>
    <t>Filare alberato e sede tranviaria</t>
  </si>
  <si>
    <t>Giardino e filare alberato</t>
  </si>
  <si>
    <t>filare alberato e sede tranviaria</t>
  </si>
  <si>
    <t>sistemazione superficiale parcheggio</t>
  </si>
  <si>
    <t>aiuole</t>
  </si>
  <si>
    <t>aiuola</t>
  </si>
  <si>
    <t>giardino</t>
  </si>
  <si>
    <t>campo giochi</t>
  </si>
  <si>
    <t>parcheggio</t>
  </si>
  <si>
    <t>Parco di cintura</t>
  </si>
  <si>
    <t>giardino e parcheggio su via Breda</t>
  </si>
  <si>
    <t>area a verde prossima al civico 110</t>
  </si>
  <si>
    <t>rotonda stradale - filare alberato</t>
  </si>
  <si>
    <t>Chiesa Rossa</t>
  </si>
  <si>
    <t>area  a verde</t>
  </si>
  <si>
    <t>aiuole - filare alberato</t>
  </si>
  <si>
    <t>piazza Durante - Predabissi - Stazio</t>
  </si>
  <si>
    <t>area a verde - filare alberato</t>
  </si>
  <si>
    <t>piazzale Gorini</t>
  </si>
  <si>
    <t>parterre a verde - filare alberato</t>
  </si>
  <si>
    <t>giardino e campo giochi di piazza Aspromonte</t>
  </si>
  <si>
    <t>via Ortica</t>
  </si>
  <si>
    <t>via Pitteri</t>
  </si>
  <si>
    <t>piazzale Rimembranze di Lambrate</t>
  </si>
  <si>
    <t>rotonda stradale -filare alberato (sede tranviaria)</t>
  </si>
  <si>
    <t>filare alberato - spartitraffico</t>
  </si>
  <si>
    <t>aiuola - filare alberato</t>
  </si>
  <si>
    <t>buca</t>
  </si>
  <si>
    <t>piazzale Lavater</t>
  </si>
  <si>
    <t>piazza Ascoli</t>
  </si>
  <si>
    <t>piazza Risorgimento</t>
  </si>
  <si>
    <t>corso Concordia</t>
  </si>
  <si>
    <t>campo giochi - filare alberato - sede tramviaria</t>
  </si>
  <si>
    <t>parco dell' Acqua</t>
  </si>
  <si>
    <t>giardino adiacente civico 6</t>
  </si>
  <si>
    <t>filare alberato - area a verde</t>
  </si>
  <si>
    <t>scarpate</t>
  </si>
  <si>
    <t>piazzale Rosa Gabriele</t>
  </si>
  <si>
    <t>vie Biondelli - Verro</t>
  </si>
  <si>
    <t>via Chopin</t>
  </si>
  <si>
    <t>vie Ripamonti - Chopin</t>
  </si>
  <si>
    <t>vie Ripamonti - Serio - Lorenzini</t>
  </si>
  <si>
    <t>via Verro</t>
  </si>
  <si>
    <t>area compresa tra la via Boeri e la via Bazzi</t>
  </si>
  <si>
    <t>lato sud</t>
  </si>
  <si>
    <t>parco Chiesa Rossa</t>
  </si>
  <si>
    <t>giardino Capponi Mario</t>
  </si>
  <si>
    <t>lato nord</t>
  </si>
  <si>
    <t>via Vittadini</t>
  </si>
  <si>
    <t>piazza Trento</t>
  </si>
  <si>
    <t>piazza Sraffa</t>
  </si>
  <si>
    <t>parco Ravizza</t>
  </si>
  <si>
    <t>parco Baravalle</t>
  </si>
  <si>
    <t>vie Tabacchi - Giambologna</t>
  </si>
  <si>
    <t>giardino interno</t>
  </si>
  <si>
    <t>giardino A.N.F.A.S.</t>
  </si>
  <si>
    <t>area aperta stabili comunali campo giochi</t>
  </si>
  <si>
    <t>vie Pitteri - Rubattino / parco ex Innocenti/ C.Marcinelle</t>
  </si>
  <si>
    <t>quartiere Sant'Ambrogio</t>
  </si>
  <si>
    <t>parco Robinson e parterre di Via Rimini</t>
  </si>
  <si>
    <t>area compresa tra le vie Binda - Modica - Portaluppi</t>
  </si>
  <si>
    <t>area a verde e campo giochi</t>
  </si>
  <si>
    <t>vie Boldini - Primaticcio - Legioni Romane</t>
  </si>
  <si>
    <t>ripa di Porta Ticinese</t>
  </si>
  <si>
    <t>parco Giussani Don Luigi</t>
  </si>
  <si>
    <t>già parco Solari</t>
  </si>
  <si>
    <t>parchetto</t>
  </si>
  <si>
    <t>aiuola stradale e filare alberato</t>
  </si>
  <si>
    <t>Area verde</t>
  </si>
  <si>
    <t>parco dei Fontanili</t>
  </si>
  <si>
    <t>Lotto 1 a - via dei Calchi Taeggi</t>
  </si>
  <si>
    <t>parco Robert Baden Powell</t>
  </si>
  <si>
    <t>vie Argelati - Ripa di porta Ticinese</t>
  </si>
  <si>
    <t>verde primordiale</t>
  </si>
  <si>
    <t>scomputo oneri urbanizzazione</t>
  </si>
  <si>
    <t>giardino Bazzega Sergio e Padovani Vittorio</t>
  </si>
  <si>
    <t>giardino di via Stendhal, Solari, Savona</t>
  </si>
  <si>
    <t>giardino IULM</t>
  </si>
  <si>
    <t>parco del fanciullo</t>
  </si>
  <si>
    <t>giardino A.I.D.O.</t>
  </si>
  <si>
    <t>giardino AIDO - vie Sella Nuova - Viterbo - Forze Armate</t>
  </si>
  <si>
    <t>quartiere Muggiano</t>
  </si>
  <si>
    <t>parterre centrale e laterale</t>
  </si>
  <si>
    <t>giardino Marangoni Luigi</t>
  </si>
  <si>
    <t>ex parco tra le vie Val Poschiavina - Don Gnocchi e piazza Axum</t>
  </si>
  <si>
    <t>area compresa tra le vie Gavirate e De Vincenti</t>
  </si>
  <si>
    <t>parco Annarumma Antonio</t>
  </si>
  <si>
    <t>vie Creta - Bisceglie</t>
  </si>
  <si>
    <t>aree esterne</t>
  </si>
  <si>
    <t>Lotto 1 b - vie Gozzoli - Parri</t>
  </si>
  <si>
    <t>sistemazione a verde primordiale</t>
  </si>
  <si>
    <t>parco della Cava di Muggiano</t>
  </si>
  <si>
    <t>via Guascona</t>
  </si>
  <si>
    <t>boschetto</t>
  </si>
  <si>
    <t>ex giardino di via Borsa - Falck</t>
  </si>
  <si>
    <t>giardini dei Caduti di Nassiriya</t>
  </si>
  <si>
    <t>ex area a verde di via e largo Vigorelli</t>
  </si>
  <si>
    <t>area prospiciente centro commerciale Bonola</t>
  </si>
  <si>
    <t>DESCRIZIONE</t>
  </si>
  <si>
    <t>CLASSIFICAZIONE</t>
  </si>
  <si>
    <t>area verde</t>
  </si>
  <si>
    <t>Giardino</t>
  </si>
  <si>
    <t/>
  </si>
  <si>
    <t>filare alberato</t>
  </si>
  <si>
    <t>area a verde</t>
  </si>
  <si>
    <t>Giardino cintato</t>
  </si>
  <si>
    <t>vie Trenno - Ippodromo</t>
  </si>
  <si>
    <t>area a verde alberato</t>
  </si>
  <si>
    <t>via Natta</t>
  </si>
  <si>
    <t>via Diano Marina - Terragni</t>
  </si>
  <si>
    <t>parco Monte Stella</t>
  </si>
  <si>
    <t>oneri urbananizzazione Credito Italiano</t>
  </si>
  <si>
    <t>via Agrigento</t>
  </si>
  <si>
    <t>vie Lerici - Sant'Ellia</t>
  </si>
  <si>
    <t>via Laigueglia</t>
  </si>
  <si>
    <t>via Amoretti n. 30</t>
  </si>
  <si>
    <t>vie Castellino da Castello - Ardissone</t>
  </si>
  <si>
    <t>vie Colonna - Serra</t>
  </si>
  <si>
    <t>via Mambretti</t>
  </si>
  <si>
    <t>vie Teodorico - Gattamelata</t>
  </si>
  <si>
    <t>parco Testori</t>
  </si>
  <si>
    <t>già parco ex campo dei fiori via dei Pioppi - degli Ailanti</t>
  </si>
  <si>
    <t>viale Certosa</t>
  </si>
  <si>
    <t>giardino Gianluigi Bonelli</t>
  </si>
  <si>
    <t>giardino di via Traversi - Aldini</t>
  </si>
  <si>
    <t>vie Castelli - Fusinato - Riccione</t>
  </si>
  <si>
    <t>piazzale Cimitero Maggiore</t>
  </si>
  <si>
    <t>fascia rispetto</t>
  </si>
  <si>
    <t>piazzale Accursio</t>
  </si>
  <si>
    <t>parco di Villa Scheibler</t>
  </si>
  <si>
    <t>ex vivaio comunale e parco di Via Lessona</t>
  </si>
  <si>
    <t>vie Chiari - Michelino da Besozzo</t>
  </si>
  <si>
    <t>vie Traiano - Colonna - Arnaboldi</t>
  </si>
  <si>
    <t>via De Roberto</t>
  </si>
  <si>
    <t>spazio retrostante mercato comunale</t>
  </si>
  <si>
    <t>via Nievo</t>
  </si>
  <si>
    <t>vie Fioravanti - Bramante</t>
  </si>
  <si>
    <t>piazza Perego</t>
  </si>
  <si>
    <t>via Messina</t>
  </si>
  <si>
    <t>vie Messina - Calvino</t>
  </si>
  <si>
    <t>già parco Pallavicino</t>
  </si>
  <si>
    <t>via Luca della Robbia</t>
  </si>
  <si>
    <t>giardino Firenze più area cani</t>
  </si>
  <si>
    <t>piazza Gerusalemme</t>
  </si>
  <si>
    <t>campo giochi - area cani</t>
  </si>
  <si>
    <t>piazza Diocleziano</t>
  </si>
  <si>
    <t>via Leone XIII</t>
  </si>
  <si>
    <t>via Lovere - Sesto Calende</t>
  </si>
  <si>
    <t>via Mambretti - Stephenson</t>
  </si>
  <si>
    <t>via Ippodromo n. 14</t>
  </si>
  <si>
    <t>giardino Carmelo Bene e Antonio Cederna</t>
  </si>
  <si>
    <t>già Principe Eugenio - Caracciolo (giardino campo giochi)</t>
  </si>
  <si>
    <t>via Jona</t>
  </si>
  <si>
    <t>cimitero ebraico</t>
  </si>
  <si>
    <t>parco Franco Verga</t>
  </si>
  <si>
    <t>ex giardino delle piazze /vie Carlo Perini - Don Francesco Beniamino della Torre</t>
  </si>
  <si>
    <t>giardino fronte civico 450</t>
  </si>
  <si>
    <t>vie Ardissone - Ercolano - Castellino da Castello</t>
  </si>
  <si>
    <t>giardino e campo giochi</t>
  </si>
  <si>
    <t>vie De Pisis - Eritrea</t>
  </si>
  <si>
    <t>filare, parterre laterale e aiuole angolo via Lario</t>
  </si>
  <si>
    <t>piazzale Maciachini - Marche - Valassina</t>
  </si>
  <si>
    <t>vie Veglia - Fiuggi - Trescore</t>
  </si>
  <si>
    <t>parco Bassi</t>
  </si>
  <si>
    <t>ex ospedale Bassi di via Livigno</t>
  </si>
  <si>
    <t>giardino Pagani Cesare</t>
  </si>
  <si>
    <t>vie Brivio - Carafa - Conte Verde</t>
  </si>
  <si>
    <t>piazzale Maciachini</t>
  </si>
  <si>
    <t>piazzale Lugano</t>
  </si>
  <si>
    <t>parco Walter Chiari</t>
  </si>
  <si>
    <t>ex giardino di via Cerkovo - Cascina dei Prati</t>
  </si>
  <si>
    <t>piazza Fortunato</t>
  </si>
  <si>
    <t>-</t>
  </si>
  <si>
    <t>giardino don Gian Paolo Gastaldi</t>
  </si>
  <si>
    <t>area a verde di piazza gasparri</t>
  </si>
  <si>
    <t>parco Villa Litta</t>
  </si>
  <si>
    <t>viale Affori</t>
  </si>
  <si>
    <t>parco delle Favole</t>
  </si>
  <si>
    <t>vie Pastro - Cavalletto</t>
  </si>
  <si>
    <t>piazza Belloveso</t>
  </si>
  <si>
    <t>area a verde e area giochi</t>
  </si>
  <si>
    <t>giardino Gina Galeotti Bianchi</t>
  </si>
  <si>
    <t>Area a verde e campo giochi di via Hermada</t>
  </si>
  <si>
    <t>parco di Bruzzano</t>
  </si>
  <si>
    <t>piazza Gran Paradiso</t>
  </si>
  <si>
    <t>area tra Butti-Guerzoni</t>
  </si>
  <si>
    <t>area bonificata</t>
  </si>
  <si>
    <t>giardino Bruno Munari</t>
  </si>
  <si>
    <t>quartiere Bicocca</t>
  </si>
  <si>
    <t>Giardino delle Sorgive - Quartiere Bicocca</t>
  </si>
  <si>
    <t>giardino dell'Esplanade - Quartiere Bicocca</t>
  </si>
  <si>
    <t>giardino Collina dei ciliegi</t>
  </si>
  <si>
    <t>area a verde tra le vie Sarca - Sacchetti - Pirelli - Figini</t>
  </si>
  <si>
    <t>area a giochi tra le vie De Castilla e Sassetti</t>
  </si>
  <si>
    <t>giardino cintato e piazza di ingresso</t>
  </si>
  <si>
    <t>giardino prossimo al civico 6</t>
  </si>
  <si>
    <t>filare alberato e aiuole stradali</t>
  </si>
  <si>
    <t>area giochi fermata</t>
  </si>
  <si>
    <t>LOCALITA'</t>
  </si>
  <si>
    <t>Parco centrale</t>
  </si>
  <si>
    <t>parco</t>
  </si>
  <si>
    <t>piazza Bologna - via Sceiwiller - Bacchiglione</t>
  </si>
  <si>
    <t>parco ex Motta</t>
  </si>
  <si>
    <t>via Montemezzi</t>
  </si>
  <si>
    <t>giardino prossimo a Via Schiavoni</t>
  </si>
  <si>
    <t>area verde tra via val di sole e via wolf ferrari</t>
  </si>
  <si>
    <t>Parco delle memorie industriali "ex OM"</t>
  </si>
  <si>
    <t>Giardini del Ronchetto delle rane</t>
  </si>
  <si>
    <t>Parco</t>
  </si>
  <si>
    <t>parco della Vettabbia</t>
  </si>
  <si>
    <t>vie Peressutti - Rogers</t>
  </si>
  <si>
    <t>sistemazione a verde elementare</t>
  </si>
  <si>
    <t>vie Camporgnago - Quintosole</t>
  </si>
  <si>
    <t>giardino a scomputo oneri</t>
  </si>
  <si>
    <t>vie Alamanni - Sibari</t>
  </si>
  <si>
    <t>vie Balduccio da Pisa - Calabiana</t>
  </si>
  <si>
    <t>quartiere Sant'Amborgio II</t>
  </si>
  <si>
    <t>parco della Barona</t>
  </si>
  <si>
    <t>via Campari</t>
  </si>
  <si>
    <t>parco pubblico adiacente gli edifici del piano casa "Abitare Milano"</t>
  </si>
  <si>
    <t>campo giochi e area retrostante scuola materna</t>
  </si>
  <si>
    <t>parco G. Vergani e giardino Bompiani V.</t>
  </si>
  <si>
    <t>area verde - filare alberato</t>
  </si>
  <si>
    <t xml:space="preserve">filare alberato - parterre </t>
  </si>
  <si>
    <t>filare alberato - parterre</t>
  </si>
  <si>
    <t>Zuretti - Gioia</t>
  </si>
  <si>
    <t>Piazza</t>
  </si>
  <si>
    <t>piazza</t>
  </si>
  <si>
    <t>Parterre</t>
  </si>
  <si>
    <t>Cassina de Pomm</t>
  </si>
  <si>
    <t>Adriano</t>
  </si>
  <si>
    <t>Amalfi</t>
  </si>
  <si>
    <t>Giulietti</t>
  </si>
  <si>
    <t>Padova - Emo</t>
  </si>
  <si>
    <t>Alghero - Nuoro</t>
  </si>
  <si>
    <t>Nuoro</t>
  </si>
  <si>
    <t>Falconi - Astico - Martesana</t>
  </si>
  <si>
    <t>Mariani Pompeo - Padre Semeria</t>
  </si>
  <si>
    <t>Padre Semeria</t>
  </si>
  <si>
    <t>Cislaghi</t>
  </si>
  <si>
    <t>Cislaghi -Tremelloni</t>
  </si>
  <si>
    <t>Tognazzi-Gasman-Mastroianni</t>
  </si>
  <si>
    <t>Anassagora</t>
  </si>
  <si>
    <t>Recanati - Miramare</t>
  </si>
  <si>
    <t>Panza (via Breda/Fortezza/S. Uguzzone)</t>
  </si>
  <si>
    <t>Giacometti - Gilardi - Breda</t>
  </si>
  <si>
    <t>Luigi della Piccola</t>
  </si>
  <si>
    <t>Villa Finzi</t>
  </si>
  <si>
    <t>Petrocchi - Bertelli</t>
  </si>
  <si>
    <t>Rancati</t>
  </si>
  <si>
    <t>Tarvisio - della Giustizia</t>
  </si>
  <si>
    <t>Aree a verde</t>
  </si>
  <si>
    <t>area adiacente chiesetta</t>
  </si>
  <si>
    <t xml:space="preserve">area  verde </t>
  </si>
  <si>
    <t>aree a verde</t>
  </si>
  <si>
    <t>Aree a  verde</t>
  </si>
  <si>
    <t>A. verde Bertelli - Martesana</t>
  </si>
  <si>
    <t xml:space="preserve">superficie da trattare </t>
  </si>
  <si>
    <t>Cutuli-Paiardi-Cad. Marcinelle</t>
  </si>
  <si>
    <t>Celoria</t>
  </si>
  <si>
    <t xml:space="preserve">Volontari del Sangue </t>
  </si>
  <si>
    <t>Bassini - Corti</t>
  </si>
  <si>
    <t>Teodosio</t>
  </si>
  <si>
    <t>Gobetti</t>
  </si>
  <si>
    <t>Udine</t>
  </si>
  <si>
    <t>Feltre - Udine - Maniago</t>
  </si>
  <si>
    <t>Feltre</t>
  </si>
  <si>
    <t>Rizzoli</t>
  </si>
  <si>
    <t>Don Calabria n. 6</t>
  </si>
  <si>
    <t>Lombardia</t>
  </si>
  <si>
    <t>Piola</t>
  </si>
  <si>
    <t>Bazzini</t>
  </si>
  <si>
    <t>Pacini</t>
  </si>
  <si>
    <t>Gran Sasso</t>
  </si>
  <si>
    <t>Aspromonte</t>
  </si>
  <si>
    <t>Benedetto Marcello</t>
  </si>
  <si>
    <t>Morgagni G.B.</t>
  </si>
  <si>
    <t>Eustachi</t>
  </si>
  <si>
    <t>Bronzino - Pinturicchio</t>
  </si>
  <si>
    <t>Pascoli</t>
  </si>
  <si>
    <t>Dateo - dei Mille</t>
  </si>
  <si>
    <t>Piceno</t>
  </si>
  <si>
    <t>Indipendenza</t>
  </si>
  <si>
    <t>Castel Morrone</t>
  </si>
  <si>
    <t>Novelli</t>
  </si>
  <si>
    <t>Sidoli</t>
  </si>
  <si>
    <t>Susa</t>
  </si>
  <si>
    <t>Plebisciti</t>
  </si>
  <si>
    <t>Guardi</t>
  </si>
  <si>
    <t>Leonardo da Vinci</t>
  </si>
  <si>
    <t>Romagna</t>
  </si>
  <si>
    <t>Giolitti</t>
  </si>
  <si>
    <t>Rio de Janeiro</t>
  </si>
  <si>
    <t>Ferravilla</t>
  </si>
  <si>
    <t>aiuola spartitraffico</t>
  </si>
  <si>
    <t>campo giochi - filare alberato</t>
  </si>
  <si>
    <t>rotonda stradale</t>
  </si>
  <si>
    <t>aree a verde quartiere 2</t>
  </si>
  <si>
    <t>aree interne quartiere 1</t>
  </si>
  <si>
    <t>area  a verde - filare alberato</t>
  </si>
  <si>
    <t>parterre  - filare alberato</t>
  </si>
  <si>
    <t xml:space="preserve">area a verde </t>
  </si>
  <si>
    <t>parterre centrale - filare alberato</t>
  </si>
  <si>
    <t>aiuola- filare alberato</t>
  </si>
  <si>
    <t>Lambro</t>
  </si>
  <si>
    <t>Corsica</t>
  </si>
  <si>
    <t>Lomellina</t>
  </si>
  <si>
    <t>Battistotti Sassi</t>
  </si>
  <si>
    <t>Campania</t>
  </si>
  <si>
    <t>Grandi</t>
  </si>
  <si>
    <t>Formentano</t>
  </si>
  <si>
    <t>Martini F.</t>
  </si>
  <si>
    <t>Ciceri Visconti</t>
  </si>
  <si>
    <t>Emilia n. 22</t>
  </si>
  <si>
    <t>Bronzetti</t>
  </si>
  <si>
    <t>Cadore</t>
  </si>
  <si>
    <t>Lazio</t>
  </si>
  <si>
    <t>Libia</t>
  </si>
  <si>
    <t>Cirene</t>
  </si>
  <si>
    <t>Umbria</t>
  </si>
  <si>
    <t>Insubria</t>
  </si>
  <si>
    <t>Imperatore Tito</t>
  </si>
  <si>
    <t>Salgari</t>
  </si>
  <si>
    <t>Rodolfo Carabelli</t>
  </si>
  <si>
    <t>Cuoco</t>
  </si>
  <si>
    <t>Molise</t>
  </si>
  <si>
    <t>Cadibona - Monte Velino</t>
  </si>
  <si>
    <t>Monte Velino</t>
  </si>
  <si>
    <t>Scheiwiller</t>
  </si>
  <si>
    <t>Longanesi - Gonzales</t>
  </si>
  <si>
    <t>Lodi</t>
  </si>
  <si>
    <t>Buozzi</t>
  </si>
  <si>
    <t>Lucania</t>
  </si>
  <si>
    <t>Veneziano</t>
  </si>
  <si>
    <t>Rosselli fratelli</t>
  </si>
  <si>
    <t>Caviglia</t>
  </si>
  <si>
    <t>Sulmona</t>
  </si>
  <si>
    <t>Montemartini</t>
  </si>
  <si>
    <t>campo giochi - fontana</t>
  </si>
  <si>
    <t>largo Marinai d'Italia</t>
  </si>
  <si>
    <t>parterre</t>
  </si>
  <si>
    <t>piazzale</t>
  </si>
  <si>
    <t>Piazzale</t>
  </si>
  <si>
    <t>area verde - campo giochi</t>
  </si>
  <si>
    <t>Alessandrini</t>
  </si>
  <si>
    <t>Parco Candia Marcello</t>
  </si>
  <si>
    <t>Luisa. San Felice</t>
  </si>
  <si>
    <t>area verde campo giochi</t>
  </si>
  <si>
    <t>Giardini</t>
  </si>
  <si>
    <t>Tibaldi</t>
  </si>
  <si>
    <t>Filare alberato</t>
  </si>
  <si>
    <t>Castelbarco</t>
  </si>
  <si>
    <t>Tito Lucrezio Caro</t>
  </si>
  <si>
    <t>Bazzi - Pompeo Leoni</t>
  </si>
  <si>
    <t xml:space="preserve">parco </t>
  </si>
  <si>
    <t>Porta Lodovica</t>
  </si>
  <si>
    <t>Beatrice d'Este</t>
  </si>
  <si>
    <t>Bocconi</t>
  </si>
  <si>
    <t>Vittadini</t>
  </si>
  <si>
    <t>Bellezza</t>
  </si>
  <si>
    <t>Palladio</t>
  </si>
  <si>
    <t>Toscana</t>
  </si>
  <si>
    <t>Isonzo</t>
  </si>
  <si>
    <t>Verro - Coari</t>
  </si>
  <si>
    <t>Comisso</t>
  </si>
  <si>
    <t>Ripamonti</t>
  </si>
  <si>
    <t>Filare alberato - parterre</t>
  </si>
  <si>
    <t>Ortles - Condino</t>
  </si>
  <si>
    <t>Ortles - Calabiana</t>
  </si>
  <si>
    <t>Marco d'Agrate</t>
  </si>
  <si>
    <t>Pismonte - San Dionigi</t>
  </si>
  <si>
    <t>San Dionigi</t>
  </si>
  <si>
    <t>Assunta</t>
  </si>
  <si>
    <t>Bottoni - Wolf Ferrari</t>
  </si>
  <si>
    <t>Wolf Ferrari</t>
  </si>
  <si>
    <t>Bottoni n. 16-18</t>
  </si>
  <si>
    <t>Val di Sole</t>
  </si>
  <si>
    <t>Guarneri - Chopin - Ripamonti</t>
  </si>
  <si>
    <t>Chopin</t>
  </si>
  <si>
    <t>Fra Pampuri Riccardo</t>
  </si>
  <si>
    <t>Bottoni</t>
  </si>
  <si>
    <t>Mezzanotte</t>
  </si>
  <si>
    <t>Garelli - Selvanesco - Romeo</t>
  </si>
  <si>
    <t>Area verde q. le Terrazze</t>
  </si>
  <si>
    <t>Agrippa</t>
  </si>
  <si>
    <t>Abbiategrasso</t>
  </si>
  <si>
    <t>Area verde - campo giochi</t>
  </si>
  <si>
    <t>Dudovich - Treccani</t>
  </si>
  <si>
    <t>Area verde -incolta</t>
  </si>
  <si>
    <t>Missaglia</t>
  </si>
  <si>
    <t>Gratosoglio - Feraboli</t>
  </si>
  <si>
    <t>Ulisse Dini</t>
  </si>
  <si>
    <t>Cola di Rienzo</t>
  </si>
  <si>
    <t>De Agostini</t>
  </si>
  <si>
    <t>Gessi - Garian</t>
  </si>
  <si>
    <t>area verde e spartitraffico</t>
  </si>
  <si>
    <t>Tobagi n. 4</t>
  </si>
  <si>
    <t>Area verde centro piazza</t>
  </si>
  <si>
    <t xml:space="preserve">Faenza - Tobagi- Bari </t>
  </si>
  <si>
    <t>Valery Paul</t>
  </si>
  <si>
    <t>Curiel</t>
  </si>
  <si>
    <t>Area verde - giardino</t>
  </si>
  <si>
    <t>Etiopia</t>
  </si>
  <si>
    <t>Tripoli</t>
  </si>
  <si>
    <t>Caterina da Forlì</t>
  </si>
  <si>
    <t>Strozzi - Caterina da Forlì</t>
  </si>
  <si>
    <t>Pisanello</t>
  </si>
  <si>
    <t>Bande Nere</t>
  </si>
  <si>
    <t>Bartolomeo d'Alviano</t>
  </si>
  <si>
    <t>San Gimignano</t>
  </si>
  <si>
    <t>Brasilia</t>
  </si>
  <si>
    <t>Ortensie - degli Oleandri</t>
  </si>
  <si>
    <t>Camelie</t>
  </si>
  <si>
    <t>Zavattari</t>
  </si>
  <si>
    <t>Aretusa</t>
  </si>
  <si>
    <t>Martinetti</t>
  </si>
  <si>
    <t>Siena</t>
  </si>
  <si>
    <t>Brescia</t>
  </si>
  <si>
    <t>Donati - D'Alviano</t>
  </si>
  <si>
    <t>Rondoni - Neri</t>
  </si>
  <si>
    <t>Donati - Romagnoli</t>
  </si>
  <si>
    <t>Frattini</t>
  </si>
  <si>
    <t>Po</t>
  </si>
  <si>
    <t>Vesuvio</t>
  </si>
  <si>
    <t>Rosario</t>
  </si>
  <si>
    <t>Carlo Torre ang. Lombardini</t>
  </si>
  <si>
    <t>Argelati</t>
  </si>
  <si>
    <t>Argelati - Romolo</t>
  </si>
  <si>
    <t>Parco delle Cave</t>
  </si>
  <si>
    <t xml:space="preserve">tutte le aree a verde </t>
  </si>
  <si>
    <t>Cascina Caldera</t>
  </si>
  <si>
    <t>zona nord Parco  delle Cave</t>
  </si>
  <si>
    <t>Caio Mario</t>
  </si>
  <si>
    <t>ex vivaio</t>
  </si>
  <si>
    <t>Novara - San Romanello</t>
  </si>
  <si>
    <t>P.za Giosia - Monti - Airaghi</t>
  </si>
  <si>
    <t>Tofano</t>
  </si>
  <si>
    <t>Togni</t>
  </si>
  <si>
    <t>retro scuola</t>
  </si>
  <si>
    <t>Chiostergi</t>
  </si>
  <si>
    <t>Novara - caldera</t>
  </si>
  <si>
    <t>Area verde - passarella</t>
  </si>
  <si>
    <t>Noale</t>
  </si>
  <si>
    <t>Ulivi - degli Ontani</t>
  </si>
  <si>
    <t>Salici</t>
  </si>
  <si>
    <t>Abeti</t>
  </si>
  <si>
    <t>Valsesia - Parri - Bucone</t>
  </si>
  <si>
    <t>Valsesia</t>
  </si>
  <si>
    <t>Cividale del Friuli</t>
  </si>
  <si>
    <t>scolmatore</t>
  </si>
  <si>
    <t>Viterbo - Nikolajevka</t>
  </si>
  <si>
    <t>Mar Nero - Cividale del Friuli</t>
  </si>
  <si>
    <t>Creta n. 1 - Forze Armate n. 181</t>
  </si>
  <si>
    <t xml:space="preserve">area verde </t>
  </si>
  <si>
    <t>Forze Armate</t>
  </si>
  <si>
    <t>Viterbo - Lucca</t>
  </si>
  <si>
    <t>Engels</t>
  </si>
  <si>
    <t>Zoia Fratelli</t>
  </si>
  <si>
    <t>Milly C. Mignone</t>
  </si>
  <si>
    <t>Marchesi - Taggia - Paone</t>
  </si>
  <si>
    <t>Ferreri</t>
  </si>
  <si>
    <t>Fleming - San Giusto</t>
  </si>
  <si>
    <t>Harar - San Giusto - Novara</t>
  </si>
  <si>
    <t>parco di via Monte Baldo</t>
  </si>
  <si>
    <t>San Giusto</t>
  </si>
  <si>
    <t>Axum</t>
  </si>
  <si>
    <t>Rospigliosi</t>
  </si>
  <si>
    <t>Paravia</t>
  </si>
  <si>
    <t>Morgantini</t>
  </si>
  <si>
    <t>Maratta</t>
  </si>
  <si>
    <t>Selinunte</t>
  </si>
  <si>
    <t>Mar Jonio</t>
  </si>
  <si>
    <t>Segesta</t>
  </si>
  <si>
    <t>Trenno</t>
  </si>
  <si>
    <t>Quarenghi - Castellanza</t>
  </si>
  <si>
    <t>Quarenghi - Croce - Kant</t>
  </si>
  <si>
    <t>Quarenghi</t>
  </si>
  <si>
    <t>Terzaghi</t>
  </si>
  <si>
    <t>Santa Maria Nascente</t>
  </si>
  <si>
    <t>Giuseppe Pogatschnig</t>
  </si>
  <si>
    <t xml:space="preserve">Salmoiraghi </t>
  </si>
  <si>
    <t>Aree verde ambo lati e centrali</t>
  </si>
  <si>
    <t>Boine - Collecchio</t>
  </si>
  <si>
    <t>Cimabue - De Gasperi</t>
  </si>
  <si>
    <t xml:space="preserve">Cimabue - De Gasperi </t>
  </si>
  <si>
    <t>De Gasperi - Papa Achille</t>
  </si>
  <si>
    <t>Colonna - Serra</t>
  </si>
  <si>
    <t>Arduino</t>
  </si>
  <si>
    <t>Giulio Cesare</t>
  </si>
  <si>
    <t>Sei febbraio</t>
  </si>
  <si>
    <t>Lotto</t>
  </si>
  <si>
    <t>filare alberato - aiuola centrale</t>
  </si>
  <si>
    <t>De Gasperi</t>
  </si>
  <si>
    <t>Chiarelli - Croce - Sant'Elia</t>
  </si>
  <si>
    <t>Orsini - Arsia - Otranto</t>
  </si>
  <si>
    <t>Simoni - Lopez</t>
  </si>
  <si>
    <t>parco cava Cabassi</t>
  </si>
  <si>
    <t>Pompeo Castelli</t>
  </si>
  <si>
    <t>area verce - aiuola</t>
  </si>
  <si>
    <t>Cinque Maggio - Fabrizi</t>
  </si>
  <si>
    <t xml:space="preserve">campo giochi </t>
  </si>
  <si>
    <t>Mac Mahon</t>
  </si>
  <si>
    <t>Prealpi</t>
  </si>
  <si>
    <t>Bianchi - Brivio</t>
  </si>
  <si>
    <t>Console Marcello - Pizzigoni</t>
  </si>
  <si>
    <t>Villapizzone - Cretese</t>
  </si>
  <si>
    <t>area verde -campo giochi</t>
  </si>
  <si>
    <t>Tolentino</t>
  </si>
  <si>
    <t>Caneva</t>
  </si>
  <si>
    <t>Chiesa Damiano</t>
  </si>
  <si>
    <t>filare alberato e aiuola centrale</t>
  </si>
  <si>
    <t>Domodossola</t>
  </si>
  <si>
    <t>Cenisio</t>
  </si>
  <si>
    <t>Coriolano</t>
  </si>
  <si>
    <t>Gallarate - Appennini</t>
  </si>
  <si>
    <t>Borsa</t>
  </si>
  <si>
    <t xml:space="preserve">giardino </t>
  </si>
  <si>
    <t>Borsa - Visconti</t>
  </si>
  <si>
    <t>Borsa - Cilea</t>
  </si>
  <si>
    <t>Falk - Cilea</t>
  </si>
  <si>
    <t>Bacchelli - Falck</t>
  </si>
  <si>
    <t>area verde -  siepe</t>
  </si>
  <si>
    <t>Fichera</t>
  </si>
  <si>
    <t>parco Pertini</t>
  </si>
  <si>
    <t>Betti - Cechov</t>
  </si>
  <si>
    <t>Bonola - Quarenghi</t>
  </si>
  <si>
    <t>Kant</t>
  </si>
  <si>
    <t>Grosio</t>
  </si>
  <si>
    <t>Bolla - Gallarate</t>
  </si>
  <si>
    <t>Laghi</t>
  </si>
  <si>
    <t>Aldini - Graf</t>
  </si>
  <si>
    <t>Graf - De Pisis</t>
  </si>
  <si>
    <t>Graf</t>
  </si>
  <si>
    <t>Graf - Traversi</t>
  </si>
  <si>
    <t>Antona Traversi</t>
  </si>
  <si>
    <t>Zoagli n. 7</t>
  </si>
  <si>
    <t>Sapri</t>
  </si>
  <si>
    <t>Triboniano</t>
  </si>
  <si>
    <t>area a verde in fregio cons. di zona 8</t>
  </si>
  <si>
    <t>Lugano</t>
  </si>
  <si>
    <t>Bassi</t>
  </si>
  <si>
    <t>Brivio - Carafa - Conte Verde</t>
  </si>
  <si>
    <t>Tartini - Candiani</t>
  </si>
  <si>
    <t>Pastro - Cavalletto (Parco delle Favole)</t>
  </si>
  <si>
    <t>Enrico Fermi</t>
  </si>
  <si>
    <t>Fermi - Valeggio</t>
  </si>
  <si>
    <t>Zubiani - Crespi</t>
  </si>
  <si>
    <t>Benefattori dell'Ospedale</t>
  </si>
  <si>
    <t>Hermada - P.za Belloveso</t>
  </si>
  <si>
    <t>Veglia - Fiuggi - Trescore</t>
  </si>
  <si>
    <t>Airolo - Vulci - Asmara</t>
  </si>
  <si>
    <t>Vulci - Montalbino</t>
  </si>
  <si>
    <t>Populonia - Murat - Valassina</t>
  </si>
  <si>
    <t>Valassina</t>
  </si>
  <si>
    <t>Maciachini</t>
  </si>
  <si>
    <t>Stelvio - Bassi</t>
  </si>
  <si>
    <t>Cusio - Toce - Boltraffio</t>
  </si>
  <si>
    <t>Area verde - giardini</t>
  </si>
  <si>
    <t>Toce - Boltraffio</t>
  </si>
  <si>
    <t>Giardino Bruno Munari</t>
  </si>
  <si>
    <t>Novate</t>
  </si>
  <si>
    <t>Comasina - Calizzano</t>
  </si>
  <si>
    <t>Forni - Comasina</t>
  </si>
  <si>
    <t>Ciccotti - Comasina - Modignani</t>
  </si>
  <si>
    <t>Ciccotti - Ippocrate - Modignani</t>
  </si>
  <si>
    <t>Bovisasca - Modignani - Assietta</t>
  </si>
  <si>
    <t>Gabbro</t>
  </si>
  <si>
    <t>Bovisasca - Ceva</t>
  </si>
  <si>
    <t>Cerkovo - Bovisasca - Ceva</t>
  </si>
  <si>
    <t>Cascina dei Prati - Cerkovo</t>
  </si>
  <si>
    <t>Moneta - Bovisasca</t>
  </si>
  <si>
    <t>Villa Litta</t>
  </si>
  <si>
    <t>Nicolodi - Pedroni</t>
  </si>
  <si>
    <t>Don Grioli - Cialdini</t>
  </si>
  <si>
    <t>piazza di via Pozzobonelli</t>
  </si>
  <si>
    <t>Cagni</t>
  </si>
  <si>
    <t>Lanfranco della Pila</t>
  </si>
  <si>
    <t>Gregorovius</t>
  </si>
  <si>
    <t>Testi Fulvio</t>
  </si>
  <si>
    <t>Dora Riparia - Carli - Salvemini</t>
  </si>
  <si>
    <t>Oroboni - Dora Baltea</t>
  </si>
  <si>
    <t>Pesaro</t>
  </si>
  <si>
    <t>Della Senna - Fontanelli</t>
  </si>
  <si>
    <t>Fortunato</t>
  </si>
  <si>
    <t>Vincenzo da Seregno - Bisnati</t>
  </si>
  <si>
    <t>Bisnati</t>
  </si>
  <si>
    <t>Area verde e filare alberato</t>
  </si>
  <si>
    <t>De Gasperi - Rizzo</t>
  </si>
  <si>
    <t>Filippo Palizzi-Fattori</t>
  </si>
  <si>
    <t>Pecetta -Delfico</t>
  </si>
  <si>
    <t>filare alberato e sede tramviaria</t>
  </si>
  <si>
    <t>Lampugnano - Mafalda di Savoia -Bolla</t>
  </si>
  <si>
    <t>Lampugnano 105</t>
  </si>
  <si>
    <t>Betti - Mafalda di Savoia -Bacchelli</t>
  </si>
  <si>
    <t>Alberello</t>
  </si>
  <si>
    <t>Varsavia</t>
  </si>
  <si>
    <t>parterre spartitraffico</t>
  </si>
  <si>
    <t>Ferrari - Antegnati</t>
  </si>
  <si>
    <t>Verde parterre stradale</t>
  </si>
  <si>
    <t>Area verde primordiale fronte asilo</t>
  </si>
  <si>
    <t>Chiesa Rossa - Sabt'Abbondio</t>
  </si>
  <si>
    <t xml:space="preserve">San Bernardo </t>
  </si>
  <si>
    <t>area pubblica adicente civ. 36 - 38</t>
  </si>
  <si>
    <t>Giorgio Gaber</t>
  </si>
  <si>
    <t>verde primordiale e stradale</t>
  </si>
  <si>
    <t>Cottolengo - Parenzo</t>
  </si>
  <si>
    <t>Magolfa - Pichi - Gola - Alzaia Naviglio Pavese (ex. Fornace)</t>
  </si>
  <si>
    <t xml:space="preserve">Celio </t>
  </si>
  <si>
    <t>Caldera</t>
  </si>
  <si>
    <t>area verde adiacente civ. 105</t>
  </si>
  <si>
    <t>Torrazza - Appennini</t>
  </si>
  <si>
    <t>Pannunzio</t>
  </si>
  <si>
    <t xml:space="preserve">Barzaghi </t>
  </si>
  <si>
    <t xml:space="preserve">aree a verde antistanti ex ricicleria AMSA </t>
  </si>
  <si>
    <t>Palanzone</t>
  </si>
  <si>
    <t>giardino cintato adicente civ. 16 e 24</t>
  </si>
  <si>
    <t>Medardo Rosso- Boltraffio - Farini</t>
  </si>
  <si>
    <t xml:space="preserve">Cherso - Tremiti - </t>
  </si>
  <si>
    <t>aree verdi op.urb.pII via Palanzone, 12</t>
  </si>
  <si>
    <t>Martiri della Deportazione fronte Cimitero Bruzzano</t>
  </si>
  <si>
    <t>aree verdi</t>
  </si>
  <si>
    <t xml:space="preserve">Oroboni </t>
  </si>
  <si>
    <t>via Futurismo - S.Mirocle e S.Veniero</t>
  </si>
  <si>
    <t>vie Toce - Boltraffio-verde superficiale parcheggio sotterraneo</t>
  </si>
  <si>
    <t>San Dionigi da rotatoria ingresso parco Vettabbia a via Sant'Arialdo</t>
  </si>
  <si>
    <t>giardino quartiere Basmetto</t>
  </si>
  <si>
    <t>cascina Ronchettino - giardino</t>
  </si>
  <si>
    <t>parco del velodromo</t>
  </si>
  <si>
    <t>parco - Cascina Caimera</t>
  </si>
  <si>
    <t>parco area compresa tra le vie Sant'Elia - Terzaghi</t>
  </si>
  <si>
    <t>4A</t>
  </si>
  <si>
    <t>Carbonera - Azzo</t>
  </si>
  <si>
    <t>Campania - Terenzio - Zanella</t>
  </si>
  <si>
    <t>Tiraboschi</t>
  </si>
  <si>
    <t>Venosa</t>
  </si>
  <si>
    <t>Bacchiglione - Serio - Longhena</t>
  </si>
  <si>
    <t>Longanesi - Nervesa</t>
  </si>
  <si>
    <t>Nervesa - Gonzales</t>
  </si>
  <si>
    <t>Omero - Osimo</t>
  </si>
  <si>
    <t>Ravenna</t>
  </si>
  <si>
    <t>Rogoredo</t>
  </si>
  <si>
    <t>Monte Popera</t>
  </si>
  <si>
    <t>Feltrinelli Carlo</t>
  </si>
  <si>
    <t>Marignano - Busseto - Fidenza</t>
  </si>
  <si>
    <t>Rilke - Camaldoli - Marignano</t>
  </si>
  <si>
    <t>2 b</t>
  </si>
  <si>
    <t>Adriano - Trasimeno - Saragat</t>
  </si>
  <si>
    <t>Breda - Angeleri</t>
  </si>
  <si>
    <t>Stefanardo da Vimercate - Cirenei</t>
  </si>
  <si>
    <t>1 a</t>
  </si>
  <si>
    <t>Sempione</t>
  </si>
  <si>
    <t>filare alberato e parterre</t>
  </si>
  <si>
    <t>Paolo VI</t>
  </si>
  <si>
    <t>Legnano - Gadio</t>
  </si>
  <si>
    <t>area verde e sede tranviaria</t>
  </si>
  <si>
    <t>La Foppa</t>
  </si>
  <si>
    <t>Elvezia - Douhet - Byron</t>
  </si>
  <si>
    <t>Elvezia</t>
  </si>
  <si>
    <t>Buonaparte foro</t>
  </si>
  <si>
    <t>fronte Nuovo Piccolo Teatro</t>
  </si>
  <si>
    <t>Tivoli - Buonaparte</t>
  </si>
  <si>
    <t>Brisa</t>
  </si>
  <si>
    <t>scavi archeologici</t>
  </si>
  <si>
    <t>Pietro e Maria Curie</t>
  </si>
  <si>
    <t>Zolà</t>
  </si>
  <si>
    <t>rilevato Ferrovie Nord Milano - fossa dei serpenti</t>
  </si>
  <si>
    <t>via XX Settembre</t>
  </si>
  <si>
    <t>Alemagna</t>
  </si>
  <si>
    <t>Revere</t>
  </si>
  <si>
    <t>Baracca</t>
  </si>
  <si>
    <t>Porta Vercellina</t>
  </si>
  <si>
    <t>Bandello - Vercellina</t>
  </si>
  <si>
    <t>piazza Aquileia</t>
  </si>
  <si>
    <t>San Vittore</t>
  </si>
  <si>
    <t>piazza Beccaria</t>
  </si>
  <si>
    <t>Numa Pompilio</t>
  </si>
  <si>
    <t>Gian Galeazzo</t>
  </si>
  <si>
    <t>parterre siepe - filare alberato</t>
  </si>
  <si>
    <t>piazza Cantore</t>
  </si>
  <si>
    <t>Venino</t>
  </si>
  <si>
    <t>Terraggio</t>
  </si>
  <si>
    <t>giardino interno civico 5</t>
  </si>
  <si>
    <t>Ghisleri</t>
  </si>
  <si>
    <t>Tommaso Da Cazzaniga</t>
  </si>
  <si>
    <t>Moscova - Sant'Angelo</t>
  </si>
  <si>
    <t>piazza Lega Lombarda</t>
  </si>
  <si>
    <t>San Marco - Castelfidardo</t>
  </si>
  <si>
    <t>ponte delle Gabelle</t>
  </si>
  <si>
    <t>Conca del Naviglio</t>
  </si>
  <si>
    <t>Rossi Attilio giardino</t>
  </si>
  <si>
    <t>ex area a verde di via Conca del Naviglio</t>
  </si>
  <si>
    <t>Arena</t>
  </si>
  <si>
    <t>Sant'Ambrogio</t>
  </si>
  <si>
    <t>Basiliche</t>
  </si>
  <si>
    <t>Sant'Eustorgio pza</t>
  </si>
  <si>
    <t>Gorizia</t>
  </si>
  <si>
    <t>Darsena</t>
  </si>
  <si>
    <t>Ronzoni</t>
  </si>
  <si>
    <t>Sant'Agnese - Nirone</t>
  </si>
  <si>
    <t>giardino Calderini</t>
  </si>
  <si>
    <t>Dal Pozzo Toscanelli - Rottole</t>
  </si>
  <si>
    <t>1 b</t>
  </si>
  <si>
    <t>Castello Sforzesco Cortile Ducale</t>
  </si>
  <si>
    <t>interno Castello</t>
  </si>
  <si>
    <t>Indro Montanelli</t>
  </si>
  <si>
    <t>Giardini Pubblici - P.Venezia</t>
  </si>
  <si>
    <t>Villa Belgiojoso Bonaparte, giardino</t>
  </si>
  <si>
    <t>ex giardino Villa Comunale di via Palestro</t>
  </si>
  <si>
    <t>Marina</t>
  </si>
  <si>
    <t>da via Palestro a via Senato tutte le sistemazioni</t>
  </si>
  <si>
    <t>Perego, giardini</t>
  </si>
  <si>
    <t>via dei Giardini</t>
  </si>
  <si>
    <t>dei Giardini</t>
  </si>
  <si>
    <t>Cavour</t>
  </si>
  <si>
    <t>Umanitaria</t>
  </si>
  <si>
    <t>Santa Maria del Suffragio</t>
  </si>
  <si>
    <t>Mirabello</t>
  </si>
  <si>
    <t>piazza Mirabello</t>
  </si>
  <si>
    <t>Marco DeMarchi</t>
  </si>
  <si>
    <t>di Porta Nuova</t>
  </si>
  <si>
    <t>Principessa Clotilde</t>
  </si>
  <si>
    <t>filare alberato e area verde</t>
  </si>
  <si>
    <t>Monte Santo</t>
  </si>
  <si>
    <t>Sturzo - Ferrari</t>
  </si>
  <si>
    <t>Mascagni</t>
  </si>
  <si>
    <t>Majno</t>
  </si>
  <si>
    <t>Bianca Maria</t>
  </si>
  <si>
    <t>brolo</t>
  </si>
  <si>
    <t>Burlamacchi</t>
  </si>
  <si>
    <t>Regina Margherita</t>
  </si>
  <si>
    <t>filare alberato - parterre siepe</t>
  </si>
  <si>
    <t>rotonda della Besana</t>
  </si>
  <si>
    <t>9 novembre, giardino</t>
  </si>
  <si>
    <t>area a verde compresa tra le vie Regina Margherita e Montenero</t>
  </si>
  <si>
    <t>Filippetti</t>
  </si>
  <si>
    <t>area verde - parterre siepe - filare alberato</t>
  </si>
  <si>
    <t>San Barnaba - Commenda</t>
  </si>
  <si>
    <t>Fallaci Oriana, giardino</t>
  </si>
  <si>
    <t>già area verde di via Carlo Crivelli - Quadronno</t>
  </si>
  <si>
    <t>Premuda</t>
  </si>
  <si>
    <t>Vigoni - San Celso</t>
  </si>
  <si>
    <t>Monte Nero</t>
  </si>
  <si>
    <t>area verde e parterre</t>
  </si>
  <si>
    <t>Piave</t>
  </si>
  <si>
    <t>Lazzaro Papi</t>
  </si>
  <si>
    <t>Roberto Bazlen, giardino</t>
  </si>
  <si>
    <t>già corso di Porta Romana (C.T.S.)</t>
  </si>
  <si>
    <t>Sabotino</t>
  </si>
  <si>
    <t>Richini</t>
  </si>
  <si>
    <t>Caldara</t>
  </si>
  <si>
    <t xml:space="preserve">area verde - filare alberato </t>
  </si>
  <si>
    <t>San Martino Don Carlo</t>
  </si>
  <si>
    <t>Argonne</t>
  </si>
  <si>
    <t>Terenzio</t>
  </si>
  <si>
    <t>campo giochi sovrastante parcheggio interrato</t>
  </si>
  <si>
    <t>Dall'Ongaro</t>
  </si>
  <si>
    <t>Illirico</t>
  </si>
  <si>
    <t>Monte Cimone</t>
  </si>
  <si>
    <t>filare alberato e aiuole</t>
  </si>
  <si>
    <t>Aselli</t>
  </si>
  <si>
    <t>Pannonia</t>
  </si>
  <si>
    <t>Frapolli - Porto di Classe</t>
  </si>
  <si>
    <t>2 a</t>
  </si>
  <si>
    <t>Padova - Mosso</t>
  </si>
  <si>
    <t>Perticari - Paruta</t>
  </si>
  <si>
    <t>fronte civico</t>
  </si>
  <si>
    <t>Vida - Prinetti</t>
  </si>
  <si>
    <t>Trotter</t>
  </si>
  <si>
    <t>Monza</t>
  </si>
  <si>
    <t>civico 223 area antistante Istituto Ortopedico Gaetano Pini</t>
  </si>
  <si>
    <t>Monza - vie Colummella - Cislaghi</t>
  </si>
  <si>
    <t>Doria - Caiazzo - P.L.Palestrina</t>
  </si>
  <si>
    <t>Macchi - Venini - Palestrina</t>
  </si>
  <si>
    <t>Duca d'Aosta</t>
  </si>
  <si>
    <t xml:space="preserve">piazza Luigi di Savoia </t>
  </si>
  <si>
    <t>Pirelli Piero e Alberto - via Padre Beccaro - via dell'Innovazione</t>
  </si>
  <si>
    <t>Quattro Novembre</t>
  </si>
  <si>
    <t>Sondrio</t>
  </si>
  <si>
    <t>Timavo</t>
  </si>
  <si>
    <t>Aldo Protti e Gregor Mendel, giradino</t>
  </si>
  <si>
    <t>ex giardino via Restelli</t>
  </si>
  <si>
    <t>Valtellina - Farini</t>
  </si>
  <si>
    <t>Farini - Marche</t>
  </si>
  <si>
    <t>Marche</t>
  </si>
  <si>
    <t>Marche - Lunigiana</t>
  </si>
  <si>
    <t>sede tranviaria</t>
  </si>
  <si>
    <t>Carbonari</t>
  </si>
  <si>
    <t>Lunigiana</t>
  </si>
  <si>
    <t>Massari</t>
  </si>
  <si>
    <t>Farina</t>
  </si>
  <si>
    <t>Cagliero</t>
  </si>
  <si>
    <t>Gioia - Edolo</t>
  </si>
  <si>
    <t>aiuola e piazzetta</t>
  </si>
  <si>
    <t>Monte Grappa - Gioia</t>
  </si>
  <si>
    <t>Einaudi</t>
  </si>
  <si>
    <t>Freud</t>
  </si>
  <si>
    <t>De Castillia - Confalonieri</t>
  </si>
  <si>
    <t>Confalonieri - De Castillia - Volturno</t>
  </si>
  <si>
    <t>Zara</t>
  </si>
  <si>
    <t>Istria</t>
  </si>
  <si>
    <t>Pianell</t>
  </si>
  <si>
    <t>Segrino, piazzale</t>
  </si>
  <si>
    <t>Santa Monica</t>
  </si>
  <si>
    <t>Racconigi</t>
  </si>
  <si>
    <t>Arganini</t>
  </si>
  <si>
    <t>Arganini - Della Pila</t>
  </si>
  <si>
    <t>Porro - Jenner</t>
  </si>
  <si>
    <t>Prampolini Camillo</t>
  </si>
  <si>
    <t>Santagostino Paolo</t>
  </si>
  <si>
    <t>Bianchi D'Espinosa L.</t>
  </si>
  <si>
    <t>Catella, GIARDINO</t>
  </si>
  <si>
    <t>Ciriè - Demonte</t>
  </si>
  <si>
    <t>Palletta - Val Maira</t>
  </si>
  <si>
    <t>Suzzani - Val Maira</t>
  </si>
  <si>
    <t>Ca' Granda</t>
  </si>
  <si>
    <t>Cherasco n. 9</t>
  </si>
  <si>
    <t>Ca' Granda - De Angelis</t>
  </si>
  <si>
    <t>Moncalieri - Val Maira</t>
  </si>
  <si>
    <t>Val Cismon - Padre Luigi Monti</t>
  </si>
  <si>
    <t>Val Cismon - Val di Nievole</t>
  </si>
  <si>
    <t>Padre Luigi Monti - Costalovara</t>
  </si>
  <si>
    <t>Lagosta</t>
  </si>
  <si>
    <t>Boves</t>
  </si>
  <si>
    <t>Siusi</t>
  </si>
  <si>
    <t>3 a</t>
  </si>
  <si>
    <t>Vittorio Veneto</t>
  </si>
  <si>
    <t>Bacone</t>
  </si>
  <si>
    <t>Verziere - Europa</t>
  </si>
  <si>
    <t>monumento ai bersaglieri</t>
  </si>
  <si>
    <t>Polotti Giulio, giardino</t>
  </si>
  <si>
    <t>Zanoia</t>
  </si>
  <si>
    <t>Civitavecchia</t>
  </si>
  <si>
    <t>Narni</t>
  </si>
  <si>
    <t>Palmanova - Marazzani - Varallo</t>
  </si>
  <si>
    <t>Murani</t>
  </si>
  <si>
    <t>Pascal - Valvassori Peroni - Clericetti</t>
  </si>
  <si>
    <t>Valvassori Peroni - Beruto</t>
  </si>
  <si>
    <t>Folli</t>
  </si>
  <si>
    <t>Conte Rosso</t>
  </si>
  <si>
    <t>Rombon</t>
  </si>
  <si>
    <t>Forlanini - Garavaglia</t>
  </si>
  <si>
    <t>area</t>
  </si>
  <si>
    <t>Dalmazia - Decorati al Valor Civile</t>
  </si>
  <si>
    <t>Meleri-G.Pietri</t>
  </si>
  <si>
    <t>Zante - Pecorini</t>
  </si>
  <si>
    <t>Dalmazia - Toscolano</t>
  </si>
  <si>
    <t>Ovidio</t>
  </si>
  <si>
    <t>Mecenate - Maderna</t>
  </si>
  <si>
    <t>Mecenate - Quintilliano</t>
  </si>
  <si>
    <t>Salomone - Quintiliano</t>
  </si>
  <si>
    <t>Bonfadini - Salomone</t>
  </si>
  <si>
    <t>Bonfadini - Medici del Vascello</t>
  </si>
  <si>
    <t>area a verde elementare</t>
  </si>
  <si>
    <t>Zama - Salomone</t>
  </si>
  <si>
    <t>Zama</t>
  </si>
  <si>
    <t>parco Galli</t>
  </si>
  <si>
    <t>Sordello</t>
  </si>
  <si>
    <t>Ungheria</t>
  </si>
  <si>
    <t>area verdi adiacenti centro civico 29</t>
  </si>
  <si>
    <t>Quintiliano</t>
  </si>
  <si>
    <t>area verde civico 45</t>
  </si>
  <si>
    <t>Serrati</t>
  </si>
  <si>
    <t>Ponte Lambro - Uccelli di Nemi</t>
  </si>
  <si>
    <t>Elio Vittorini</t>
  </si>
  <si>
    <t>via Elio Vittorini</t>
  </si>
  <si>
    <t>Monluè</t>
  </si>
  <si>
    <t>Forlanini</t>
  </si>
  <si>
    <t>9 b</t>
  </si>
  <si>
    <t>Scialoia</t>
  </si>
  <si>
    <t>Pellegrino Rossi - Cavalletto - Salis</t>
  </si>
  <si>
    <t>Rossi Pellegrino</t>
  </si>
  <si>
    <t>Grazioli Don Bartolomeo - Zambelli Giovanni</t>
  </si>
  <si>
    <t>Maffucci - Acerenza</t>
  </si>
  <si>
    <t>Baldinucci - Maffucci</t>
  </si>
  <si>
    <t>Baldinucci, Candiani</t>
  </si>
  <si>
    <t>Broglio - Mercantini</t>
  </si>
  <si>
    <t>Caianello - Guicciardi</t>
  </si>
  <si>
    <t>Guicciardi - Carnevali</t>
  </si>
  <si>
    <t>Livigno - Abba</t>
  </si>
  <si>
    <t>Passerini - D'Anzi</t>
  </si>
  <si>
    <t>Wanda Osiris, giardino</t>
  </si>
  <si>
    <t>Murat</t>
  </si>
  <si>
    <t>Stelvio</t>
  </si>
  <si>
    <t>9 c</t>
  </si>
  <si>
    <t>Comasina - Novate</t>
  </si>
  <si>
    <t>Forni - Comasina - Modignani</t>
  </si>
  <si>
    <t>Comasina - Forni</t>
  </si>
  <si>
    <t>Comasina - Rubicone</t>
  </si>
  <si>
    <t>Bovisasca - Cascina dei Prati</t>
  </si>
  <si>
    <t>Fabriano - Chianciano</t>
  </si>
  <si>
    <t>parco Cassinis</t>
  </si>
  <si>
    <t>* parco</t>
  </si>
  <si>
    <t>Cassinis</t>
  </si>
  <si>
    <t>Suzzani - Lanfranco della Pila</t>
  </si>
  <si>
    <t>Goffredo da Bussero - Suzzani</t>
  </si>
  <si>
    <t>Baldacci</t>
  </si>
  <si>
    <t>Cà Granda - Testi - Guarini - Matteucci</t>
  </si>
  <si>
    <t>Fulvio Testi - della Porta</t>
  </si>
  <si>
    <t>Sarca - Silvestri - Fulvio Testi</t>
  </si>
  <si>
    <t>Sarca - Silvestri</t>
  </si>
  <si>
    <t>Santa Marcellina - Sarca</t>
  </si>
  <si>
    <t>Giolli - Testi</t>
  </si>
  <si>
    <t>Sarca - Emanueli</t>
  </si>
  <si>
    <t>Sarca - Pirelli</t>
  </si>
  <si>
    <t>Ussi</t>
  </si>
  <si>
    <t>Venosta</t>
  </si>
  <si>
    <t>Pesaro - Oroboni</t>
  </si>
  <si>
    <t>Sant'Arnaldo - Angeloni - Trecchi</t>
  </si>
  <si>
    <t>Astesani</t>
  </si>
  <si>
    <t>Astesani - Molteni - Faccio</t>
  </si>
  <si>
    <t>Fermignano, Casarsa, Vincenzo da Seregno</t>
  </si>
  <si>
    <t>PERCORSO</t>
  </si>
  <si>
    <t>SUPERFCIE</t>
  </si>
  <si>
    <t>1A</t>
  </si>
  <si>
    <t>1B</t>
  </si>
  <si>
    <t>2A</t>
  </si>
  <si>
    <t>2B</t>
  </si>
  <si>
    <t>3A</t>
  </si>
  <si>
    <t>5A</t>
  </si>
  <si>
    <t>5B</t>
  </si>
  <si>
    <t>6A</t>
  </si>
  <si>
    <t>6B</t>
  </si>
  <si>
    <t>6C</t>
  </si>
  <si>
    <t>7A</t>
  </si>
  <si>
    <t>7B</t>
  </si>
  <si>
    <t>7C</t>
  </si>
  <si>
    <t>8A</t>
  </si>
  <si>
    <t>8B</t>
  </si>
  <si>
    <t>8C</t>
  </si>
  <si>
    <t>8D</t>
  </si>
  <si>
    <t>8E</t>
  </si>
  <si>
    <t>9B</t>
  </si>
  <si>
    <t>9C</t>
  </si>
  <si>
    <t>Percorso 1b    2015</t>
  </si>
  <si>
    <t>1 c</t>
  </si>
  <si>
    <t>3 b</t>
  </si>
  <si>
    <t>4 a</t>
  </si>
  <si>
    <t>4 b</t>
  </si>
  <si>
    <t>4 c</t>
  </si>
  <si>
    <t>5 a</t>
  </si>
  <si>
    <t>5 B</t>
  </si>
  <si>
    <t>6 a</t>
  </si>
  <si>
    <t>6 B</t>
  </si>
  <si>
    <t>6 c</t>
  </si>
  <si>
    <t>6 d</t>
  </si>
  <si>
    <t>7 a</t>
  </si>
  <si>
    <t>7 b</t>
  </si>
  <si>
    <t>7 c</t>
  </si>
  <si>
    <t>8 a</t>
  </si>
  <si>
    <t>8 b</t>
  </si>
  <si>
    <t>8 c</t>
  </si>
  <si>
    <t>8 d</t>
  </si>
  <si>
    <t>8 e</t>
  </si>
  <si>
    <t>9a</t>
  </si>
  <si>
    <t>vie</t>
  </si>
  <si>
    <t>via</t>
  </si>
  <si>
    <t>viale</t>
  </si>
  <si>
    <t>Banfi G. - Calzolari - Largo Muzio</t>
  </si>
  <si>
    <t>Gratosoglio - Noce Teresa</t>
  </si>
  <si>
    <t xml:space="preserve"> dell' Arcadia</t>
  </si>
  <si>
    <t xml:space="preserve"> Basso Lelio -  Saponaro</t>
  </si>
  <si>
    <t xml:space="preserve"> Manduria</t>
  </si>
  <si>
    <t xml:space="preserve"> dei Missaglia - De Ruggero</t>
  </si>
  <si>
    <t xml:space="preserve"> De Andrè Fabrizio</t>
  </si>
  <si>
    <t xml:space="preserve"> Sant'Abbondio</t>
  </si>
  <si>
    <t xml:space="preserve"> Giovanola</t>
  </si>
  <si>
    <t xml:space="preserve"> San Giacomo</t>
  </si>
  <si>
    <t xml:space="preserve"> Medeghino</t>
  </si>
  <si>
    <t>Giardini -  Montegani</t>
  </si>
  <si>
    <t xml:space="preserve"> De Sanctis</t>
  </si>
  <si>
    <t xml:space="preserve"> San Domenico Savio - Cassoni</t>
  </si>
  <si>
    <t xml:space="preserve"> Carrara</t>
  </si>
  <si>
    <t>Aicardo - Boeri - Cermenate -  caduti del Lavoro</t>
  </si>
  <si>
    <t>Giovanni da Cermenate</t>
  </si>
  <si>
    <t xml:space="preserve"> Orlando - Feraboli</t>
  </si>
  <si>
    <t xml:space="preserve">via </t>
  </si>
  <si>
    <t xml:space="preserve"> Bordighera - Alzaia Naviglio Pavese</t>
  </si>
  <si>
    <t xml:space="preserve"> Frà Cristoforo</t>
  </si>
  <si>
    <t xml:space="preserve"> Don Rodrigo</t>
  </si>
  <si>
    <t xml:space="preserve"> San Paolino - San Vigilio</t>
  </si>
  <si>
    <t xml:space="preserve"> Cascina Bianca - De Pretis - Danusso - Finetti</t>
  </si>
  <si>
    <t xml:space="preserve"> De Nicola - De Pretis</t>
  </si>
  <si>
    <t xml:space="preserve"> Ovada - San Vigilio</t>
  </si>
  <si>
    <t xml:space="preserve"> Donna Prassede</t>
  </si>
  <si>
    <t xml:space="preserve"> Voltri - Ovada</t>
  </si>
  <si>
    <t xml:space="preserve"> Voltri - De Nicola</t>
  </si>
  <si>
    <t xml:space="preserve"> Miani</t>
  </si>
  <si>
    <t xml:space="preserve"> Faenza</t>
  </si>
  <si>
    <t>largo</t>
  </si>
  <si>
    <t>giardino Alberto Moravia ex parco Berna</t>
  </si>
  <si>
    <t>giardino delle Crocerossine  ex parco del Cardellino</t>
  </si>
  <si>
    <t xml:space="preserve"> Lodovico il Moro - Santi F.</t>
  </si>
  <si>
    <t xml:space="preserve"> Savona - Brunelleschi</t>
  </si>
  <si>
    <t xml:space="preserve"> Giambellino - Gonin</t>
  </si>
  <si>
    <t xml:space="preserve"> Lorenteggio - Gonin Giordani</t>
  </si>
  <si>
    <t xml:space="preserve"> Lorenteggio - Koch</t>
  </si>
  <si>
    <t xml:space="preserve"> Zuccaro - Scalabrini - dei Biancospini</t>
  </si>
  <si>
    <t xml:space="preserve"> Bellini - Brunelleschi</t>
  </si>
  <si>
    <t xml:space="preserve"> Lodovico il Moro n. 125</t>
  </si>
  <si>
    <t xml:space="preserve"> Martinelli</t>
  </si>
  <si>
    <t xml:space="preserve"> della Ferrera</t>
  </si>
  <si>
    <t xml:space="preserve"> Rossi Ernesto</t>
  </si>
  <si>
    <t xml:space="preserve"> Pandino</t>
  </si>
  <si>
    <t xml:space="preserve"> Odazio</t>
  </si>
  <si>
    <t xml:space="preserve"> Koch</t>
  </si>
  <si>
    <t xml:space="preserve"> Bisceglie</t>
  </si>
  <si>
    <t xml:space="preserve"> dell' Usignolo</t>
  </si>
  <si>
    <t xml:space="preserve"> del Cardellino – della Rondine – dello Storno </t>
  </si>
  <si>
    <t xml:space="preserve"> Berna - Ciclamini - delle Mimose</t>
  </si>
  <si>
    <t xml:space="preserve"> Giò Ponti</t>
  </si>
  <si>
    <t xml:space="preserve"> degli Anemoni - Gigli - dei Giacinti - Primaticcio</t>
  </si>
  <si>
    <t xml:space="preserve"> Cascina Corba</t>
  </si>
  <si>
    <t xml:space="preserve"> dei Giaggioli - delle Viole</t>
  </si>
  <si>
    <t xml:space="preserve"> Lorenteggio - Primaticcio</t>
  </si>
  <si>
    <t xml:space="preserve"> Tirana</t>
  </si>
  <si>
    <t xml:space="preserve"> Balestra</t>
  </si>
  <si>
    <t xml:space="preserve"> Carriera - Giambellino</t>
  </si>
  <si>
    <t xml:space="preserve"> Giambellino</t>
  </si>
  <si>
    <t xml:space="preserve"> Ciconi</t>
  </si>
  <si>
    <t xml:space="preserve"> Fatima - Padre Murialdo</t>
  </si>
  <si>
    <t xml:space="preserve"> Gelsomini</t>
  </si>
  <si>
    <t xml:space="preserve"> Milizie</t>
  </si>
  <si>
    <t xml:space="preserve"> B. Crivelli</t>
  </si>
  <si>
    <t xml:space="preserve"> Negrelli </t>
  </si>
  <si>
    <t xml:space="preserve"> Martinelli - L. il Moro</t>
  </si>
  <si>
    <t>1C</t>
  </si>
  <si>
    <t>3B</t>
  </si>
  <si>
    <t>4B</t>
  </si>
  <si>
    <t>4C</t>
  </si>
  <si>
    <t>6D</t>
  </si>
  <si>
    <t>9A</t>
  </si>
  <si>
    <t>corso</t>
  </si>
  <si>
    <t>ripa</t>
  </si>
  <si>
    <t xml:space="preserve"> Bazzi Carlo</t>
  </si>
  <si>
    <t xml:space="preserve"> dei Bognetti</t>
  </si>
  <si>
    <t xml:space="preserve"> Heine</t>
  </si>
  <si>
    <t xml:space="preserve"> Bazzi C. - Cermenate</t>
  </si>
  <si>
    <t xml:space="preserve"> Kasman</t>
  </si>
  <si>
    <t xml:space="preserve"> Torricelli</t>
  </si>
  <si>
    <t xml:space="preserve"> Portaluppi</t>
  </si>
  <si>
    <t xml:space="preserve"> Bazzi - Pompeo Leoni</t>
  </si>
  <si>
    <t>Ex sieroterapico tra  Segantini - Argelati - Liguria - Belfanti dei Crollalanza</t>
  </si>
  <si>
    <t xml:space="preserve"> Calindri - Bo</t>
  </si>
  <si>
    <t xml:space="preserve"> Filippo da Liscate - Russoli</t>
  </si>
  <si>
    <t xml:space="preserve"> Santander - Moncucco</t>
  </si>
  <si>
    <t xml:space="preserve"> Rimini - La Spezia - Famagosta</t>
  </si>
  <si>
    <t xml:space="preserve"> Don Primo Mazzolari - Barona</t>
  </si>
  <si>
    <t xml:space="preserve"> Caccia Dominioni</t>
  </si>
  <si>
    <t xml:space="preserve"> Nuvolari - Russoli</t>
  </si>
  <si>
    <t xml:space="preserve"> San Gottardo</t>
  </si>
  <si>
    <t>quartiere</t>
  </si>
  <si>
    <t>parco Baggio</t>
  </si>
  <si>
    <t xml:space="preserve"> Muggiano</t>
  </si>
  <si>
    <t xml:space="preserve"> Martirano</t>
  </si>
  <si>
    <t xml:space="preserve"> Val Cannobina</t>
  </si>
  <si>
    <t xml:space="preserve"> Scanini</t>
  </si>
  <si>
    <t xml:space="preserve"> Ajraghi</t>
  </si>
  <si>
    <t xml:space="preserve"> Arcangeli</t>
  </si>
  <si>
    <t xml:space="preserve"> Marchesi Pompeo</t>
  </si>
  <si>
    <t xml:space="preserve"> Zoia Luigi</t>
  </si>
  <si>
    <t xml:space="preserve"> Val d'Intelvi - Sgambati</t>
  </si>
  <si>
    <t xml:space="preserve"> Moltrasio - Val Senales</t>
  </si>
  <si>
    <t xml:space="preserve"> Diotti - Quinto Romano - Colla</t>
  </si>
  <si>
    <t xml:space="preserve"> Amantea - Budrio</t>
  </si>
  <si>
    <t xml:space="preserve"> sant' Apollinare</t>
  </si>
  <si>
    <t xml:space="preserve"> Garibaldi Anita</t>
  </si>
  <si>
    <t xml:space="preserve"> Madonna della Provvidenza</t>
  </si>
  <si>
    <t xml:space="preserve"> Manaresi</t>
  </si>
  <si>
    <t xml:space="preserve"> Novara - casc. Bellaria</t>
  </si>
  <si>
    <t xml:space="preserve"> De Chirico</t>
  </si>
  <si>
    <t xml:space="preserve"> Molinetto</t>
  </si>
  <si>
    <t xml:space="preserve"> Rizzardi - Cilea</t>
  </si>
  <si>
    <t xml:space="preserve"> Foppa - Washington</t>
  </si>
  <si>
    <t xml:space="preserve"> Antonello da Messina - Rubens</t>
  </si>
  <si>
    <t xml:space="preserve"> Domenichino - Lorenzo di Credi</t>
  </si>
  <si>
    <t xml:space="preserve"> Pio II - Marx - Zoia Fratelli</t>
  </si>
  <si>
    <t xml:space="preserve"> Oliri - Zoia Fratelli</t>
  </si>
  <si>
    <t xml:space="preserve"> Dezza</t>
  </si>
  <si>
    <t xml:space="preserve"> Cimarosa</t>
  </si>
  <si>
    <t xml:space="preserve"> Sanzio Raffaello - Marghera</t>
  </si>
  <si>
    <t xml:space="preserve"> De Vincenti</t>
  </si>
  <si>
    <t xml:space="preserve"> Piemonte</t>
  </si>
  <si>
    <t xml:space="preserve"> Sicilia</t>
  </si>
  <si>
    <t xml:space="preserve"> Irnerio</t>
  </si>
  <si>
    <t xml:space="preserve"> Monte Falterona</t>
  </si>
  <si>
    <t xml:space="preserve"> Esquilino</t>
  </si>
  <si>
    <t xml:space="preserve"> Axum</t>
  </si>
  <si>
    <t>Crivellone</t>
  </si>
  <si>
    <t xml:space="preserve"> Perrucchetti</t>
  </si>
  <si>
    <t xml:space="preserve"> Napoli</t>
  </si>
  <si>
    <t xml:space="preserve"> Bolivar</t>
  </si>
  <si>
    <t xml:space="preserve"> Saint Bon</t>
  </si>
  <si>
    <t xml:space="preserve"> Bentivoglio - Creta</t>
  </si>
  <si>
    <t xml:space="preserve"> Lucerna</t>
  </si>
  <si>
    <t xml:space="preserve"> Sella Nuova</t>
  </si>
  <si>
    <t xml:space="preserve"> Lucca - Zurigo - Isola di Creta</t>
  </si>
  <si>
    <t xml:space="preserve"> Valsesia - Bagarotti</t>
  </si>
  <si>
    <t xml:space="preserve"> Valsesia n. 80</t>
  </si>
  <si>
    <t xml:space="preserve"> Valsesia</t>
  </si>
  <si>
    <t xml:space="preserve"> Gallarate</t>
  </si>
  <si>
    <t xml:space="preserve"> Borsa - Falck - Appennini</t>
  </si>
  <si>
    <t xml:space="preserve"> Falk - Cilea</t>
  </si>
  <si>
    <t xml:space="preserve"> Fichera</t>
  </si>
  <si>
    <t xml:space="preserve"> Falck</t>
  </si>
  <si>
    <t>piazzetta</t>
  </si>
  <si>
    <t xml:space="preserve"> Don Abramo Martignoni</t>
  </si>
  <si>
    <t xml:space="preserve"> Montale</t>
  </si>
  <si>
    <t xml:space="preserve"> Cechov - Donadoni</t>
  </si>
  <si>
    <t xml:space="preserve"> delle Ande</t>
  </si>
  <si>
    <t xml:space="preserve"> Cefalù</t>
  </si>
  <si>
    <t>Gallarate - Rizzo</t>
  </si>
  <si>
    <t>Chiarelli</t>
  </si>
  <si>
    <t>vle</t>
  </si>
  <si>
    <t>nuova viabilità ex stazione porta Vittoria</t>
  </si>
  <si>
    <t>pza</t>
  </si>
  <si>
    <t>ple</t>
  </si>
  <si>
    <t>vie Colletta - Sannio</t>
  </si>
  <si>
    <t>cso</t>
  </si>
  <si>
    <t>sistemazione superficiale parcheggio interrato</t>
  </si>
  <si>
    <t>Interscambio san Donato campo giochi e spartitraffico - lotto 2</t>
  </si>
  <si>
    <t>parco sempione</t>
  </si>
  <si>
    <t>qre</t>
  </si>
  <si>
    <t>PZA</t>
  </si>
  <si>
    <t>lgo</t>
  </si>
  <si>
    <t>giardini</t>
  </si>
  <si>
    <t>bastioni</t>
  </si>
  <si>
    <t>VLE</t>
  </si>
  <si>
    <t>VIE</t>
  </si>
  <si>
    <t>VIA</t>
  </si>
  <si>
    <t>PARCO</t>
  </si>
  <si>
    <t>GIARDINO</t>
  </si>
  <si>
    <t>PLE</t>
  </si>
  <si>
    <t>mistral / F. Massimo</t>
  </si>
  <si>
    <t>vis</t>
  </si>
  <si>
    <t>CSO</t>
  </si>
  <si>
    <t>LGO</t>
  </si>
  <si>
    <t>FORO</t>
  </si>
  <si>
    <t>Franca Rame</t>
  </si>
  <si>
    <t>Seguro</t>
  </si>
  <si>
    <t>fontanile</t>
  </si>
  <si>
    <t>Percorso 6d 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</si>
</sst>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;;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/>
      <sz val="20"/>
      <name val="Arial"/>
      <family val="2"/>
    </font>
    <font>
      <b/>
      <u/>
      <sz val="22"/>
      <name val="Arial"/>
      <family val="2"/>
    </font>
    <font>
      <b/>
      <u/>
      <sz val="14"/>
      <name val="Cambria"/>
      <family val="1"/>
    </font>
    <font>
      <b/>
      <u/>
      <sz val="1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i/>
      <sz val="11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0" fontId="4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 applyProtection="1">
      <protection locked="0"/>
    </xf>
    <xf numFmtId="49" fontId="3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49" fontId="3" fillId="0" borderId="0" xfId="0" applyNumberFormat="1" applyFont="1" applyAlignment="1" applyProtection="1">
      <alignment horizontal="center" vertical="center" textRotation="90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" fontId="8" fillId="0" borderId="0" xfId="0" applyNumberFormat="1" applyFont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2" fontId="0" fillId="0" borderId="0" xfId="0" applyNumberFormat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7" fillId="0" borderId="1" xfId="0" applyNumberFormat="1" applyFont="1" applyFill="1" applyBorder="1" applyProtection="1"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Fill="1" applyBorder="1" applyProtection="1">
      <protection locked="0"/>
    </xf>
    <xf numFmtId="164" fontId="0" fillId="0" borderId="3" xfId="0" applyNumberFormat="1" applyBorder="1" applyProtection="1">
      <protection locked="0"/>
    </xf>
    <xf numFmtId="4" fontId="8" fillId="0" borderId="2" xfId="0" applyNumberFormat="1" applyFont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1" xfId="0" applyNumberFormat="1" applyFont="1" applyFill="1" applyBorder="1" applyAlignment="1" applyProtection="1">
      <alignment vertical="center"/>
      <protection locked="0"/>
    </xf>
    <xf numFmtId="164" fontId="11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Font="1" applyBorder="1" applyProtection="1"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Protection="1">
      <protection locked="0"/>
    </xf>
    <xf numFmtId="164" fontId="7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Protection="1">
      <protection locked="0"/>
    </xf>
    <xf numFmtId="2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0" borderId="0" xfId="0"/>
    <xf numFmtId="0" fontId="15" fillId="0" borderId="0" xfId="0" applyFont="1" applyAlignment="1">
      <alignment horizontal="center"/>
    </xf>
    <xf numFmtId="49" fontId="16" fillId="0" borderId="1" xfId="0" applyNumberFormat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164" fontId="7" fillId="0" borderId="3" xfId="0" applyNumberFormat="1" applyFont="1" applyBorder="1" applyProtection="1"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164" fontId="7" fillId="0" borderId="1" xfId="0" applyNumberFormat="1" applyFont="1" applyFill="1" applyBorder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9" fontId="16" fillId="0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49" fontId="16" fillId="0" borderId="1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4" fontId="0" fillId="0" borderId="0" xfId="0" applyNumberFormat="1" applyAlignment="1">
      <alignment horizontal="center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4" fontId="8" fillId="0" borderId="0" xfId="0" applyNumberFormat="1" applyFont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right" vertical="center"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right"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7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1" fontId="17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wrapText="1"/>
      <protection locked="0"/>
    </xf>
    <xf numFmtId="1" fontId="17" fillId="0" borderId="7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 applyProtection="1">
      <alignment vertical="center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Protection="1"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4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" fontId="20" fillId="0" borderId="1" xfId="0" applyNumberFormat="1" applyFont="1" applyFill="1" applyBorder="1" applyAlignment="1" applyProtection="1">
      <alignment horizontal="center" vertical="center"/>
      <protection locked="0"/>
    </xf>
    <xf numFmtId="164" fontId="20" fillId="0" borderId="1" xfId="0" applyNumberFormat="1" applyFont="1" applyFill="1" applyBorder="1" applyAlignment="1" applyProtection="1">
      <alignment vertical="center" wrapText="1"/>
      <protection locked="0"/>
    </xf>
    <xf numFmtId="4" fontId="18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Fill="1" applyBorder="1" applyAlignment="1" applyProtection="1">
      <alignment vertical="center"/>
      <protection locked="0"/>
    </xf>
    <xf numFmtId="4" fontId="17" fillId="0" borderId="1" xfId="0" applyNumberFormat="1" applyFont="1" applyBorder="1" applyAlignment="1" applyProtection="1">
      <alignment horizontal="center" vertical="center"/>
      <protection locked="0"/>
    </xf>
    <xf numFmtId="4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9" xfId="0" applyNumberFormat="1" applyFont="1" applyFill="1" applyBorder="1" applyAlignment="1" applyProtection="1">
      <alignment vertical="center"/>
      <protection locked="0"/>
    </xf>
    <xf numFmtId="3" fontId="19" fillId="0" borderId="0" xfId="0" applyNumberFormat="1" applyFont="1" applyFill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4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Fill="1" applyBorder="1" applyAlignment="1" applyProtection="1">
      <alignment vertical="center"/>
      <protection locked="0"/>
    </xf>
    <xf numFmtId="4" fontId="17" fillId="0" borderId="1" xfId="0" applyNumberFormat="1" applyFont="1" applyFill="1" applyBorder="1" applyAlignment="1" applyProtection="1">
      <alignment horizontal="right" vertical="center"/>
      <protection locked="0"/>
    </xf>
    <xf numFmtId="4" fontId="19" fillId="0" borderId="1" xfId="0" applyNumberFormat="1" applyFont="1" applyFill="1" applyBorder="1" applyAlignment="1" applyProtection="1">
      <alignment horizontal="right" vertical="center"/>
      <protection locked="0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vertical="center" wrapText="1"/>
      <protection locked="0"/>
    </xf>
    <xf numFmtId="1" fontId="1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wrapText="1"/>
      <protection locked="0"/>
    </xf>
    <xf numFmtId="4" fontId="17" fillId="0" borderId="1" xfId="0" applyNumberFormat="1" applyFont="1" applyFill="1" applyBorder="1" applyAlignment="1" applyProtection="1">
      <alignment horizontal="center" wrapText="1"/>
      <protection locked="0"/>
    </xf>
    <xf numFmtId="4" fontId="19" fillId="0" borderId="1" xfId="0" applyNumberFormat="1" applyFont="1" applyFill="1" applyBorder="1" applyAlignment="1" applyProtection="1">
      <alignment horizont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Protection="1"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0" fillId="0" borderId="3" xfId="0" applyNumberFormat="1" applyFill="1" applyBorder="1" applyAlignment="1" applyProtection="1">
      <alignment horizontal="center" vertical="center"/>
      <protection locked="0"/>
    </xf>
    <xf numFmtId="4" fontId="3" fillId="0" borderId="13" xfId="0" applyNumberFormat="1" applyFont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1" fontId="17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49" fontId="13" fillId="0" borderId="5" xfId="0" applyNumberFormat="1" applyFont="1" applyFill="1" applyBorder="1" applyAlignment="1" applyProtection="1">
      <alignment horizontal="center" vertical="center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11" xfId="0" applyNumberFormat="1" applyFont="1" applyFill="1" applyBorder="1" applyAlignment="1" applyProtection="1">
      <alignment horizontal="center"/>
      <protection locked="0"/>
    </xf>
    <xf numFmtId="49" fontId="16" fillId="0" borderId="12" xfId="0" applyNumberFormat="1" applyFont="1" applyFill="1" applyBorder="1" applyAlignment="1" applyProtection="1">
      <alignment horizontal="center"/>
      <protection locked="0"/>
    </xf>
    <xf numFmtId="49" fontId="16" fillId="0" borderId="5" xfId="0" applyNumberFormat="1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5" xfId="0" applyNumberFormat="1" applyFont="1" applyFill="1" applyBorder="1" applyAlignment="1" applyProtection="1">
      <alignment horizontal="center"/>
      <protection locked="0"/>
    </xf>
    <xf numFmtId="49" fontId="16" fillId="0" borderId="2" xfId="0" applyNumberFormat="1" applyFont="1" applyFill="1" applyBorder="1" applyAlignment="1" applyProtection="1">
      <alignment horizontal="center"/>
      <protection locked="0"/>
    </xf>
    <xf numFmtId="49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/>
    </xf>
  </cellXfs>
  <cellStyles count="9">
    <cellStyle name="Migliaia 2" xfId="3"/>
    <cellStyle name="Migliaia 2 2" xfId="4"/>
    <cellStyle name="Migliaia 2 2 2" xfId="7"/>
    <cellStyle name="Normale" xfId="0" builtinId="0"/>
    <cellStyle name="Normale 2" xfId="1"/>
    <cellStyle name="Normale 3" xfId="2"/>
    <cellStyle name="Normale 3 2" xfId="5"/>
    <cellStyle name="Normale 3 3" xfId="8"/>
    <cellStyle name="Percentual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opLeftCell="A7" zoomScaleNormal="100" workbookViewId="0">
      <selection activeCell="D25" sqref="D25"/>
    </sheetView>
  </sheetViews>
  <sheetFormatPr defaultRowHeight="18.75" customHeight="1" x14ac:dyDescent="0.2"/>
  <cols>
    <col min="2" max="2" width="13.42578125" bestFit="1" customWidth="1"/>
    <col min="3" max="3" width="44.7109375" customWidth="1"/>
    <col min="4" max="4" width="46.7109375" bestFit="1" customWidth="1"/>
    <col min="5" max="5" width="13" style="10" customWidth="1"/>
  </cols>
  <sheetData>
    <row r="2" spans="1:5" ht="27" customHeight="1" x14ac:dyDescent="0.2">
      <c r="A2" s="24" t="s">
        <v>650</v>
      </c>
      <c r="B2" s="25" t="s">
        <v>199</v>
      </c>
      <c r="C2" s="25" t="s">
        <v>99</v>
      </c>
      <c r="D2" s="26" t="s">
        <v>100</v>
      </c>
      <c r="E2" s="39" t="s">
        <v>258</v>
      </c>
    </row>
    <row r="3" spans="1:5" ht="18.75" customHeight="1" x14ac:dyDescent="0.2">
      <c r="A3" s="124">
        <v>1</v>
      </c>
      <c r="B3" s="125" t="s">
        <v>1135</v>
      </c>
      <c r="C3" s="126" t="s">
        <v>651</v>
      </c>
      <c r="D3" s="126" t="s">
        <v>652</v>
      </c>
      <c r="E3" s="127">
        <v>38689</v>
      </c>
    </row>
    <row r="4" spans="1:5" ht="18.75" customHeight="1" x14ac:dyDescent="0.2">
      <c r="A4" s="128">
        <v>2</v>
      </c>
      <c r="B4" s="129" t="s">
        <v>1115</v>
      </c>
      <c r="C4" s="130" t="s">
        <v>653</v>
      </c>
      <c r="D4" s="130" t="s">
        <v>101</v>
      </c>
      <c r="E4" s="131">
        <v>1278</v>
      </c>
    </row>
    <row r="5" spans="1:5" ht="18.75" customHeight="1" x14ac:dyDescent="0.2">
      <c r="A5" s="124">
        <v>3</v>
      </c>
      <c r="B5" s="125" t="s">
        <v>1128</v>
      </c>
      <c r="C5" s="126" t="s">
        <v>654</v>
      </c>
      <c r="D5" s="126" t="s">
        <v>655</v>
      </c>
      <c r="E5" s="127">
        <v>13135</v>
      </c>
    </row>
    <row r="6" spans="1:5" ht="18.75" customHeight="1" x14ac:dyDescent="0.2">
      <c r="A6" s="124">
        <v>4</v>
      </c>
      <c r="B6" s="125" t="s">
        <v>1136</v>
      </c>
      <c r="C6" s="126" t="s">
        <v>656</v>
      </c>
      <c r="D6" s="126" t="s">
        <v>101</v>
      </c>
      <c r="E6" s="127">
        <v>474.72</v>
      </c>
    </row>
    <row r="7" spans="1:5" ht="18.75" customHeight="1" x14ac:dyDescent="0.2">
      <c r="A7" s="124">
        <v>5</v>
      </c>
      <c r="B7" s="125" t="s">
        <v>1127</v>
      </c>
      <c r="C7" s="126" t="s">
        <v>657</v>
      </c>
      <c r="D7" s="126" t="s">
        <v>101</v>
      </c>
      <c r="E7" s="127">
        <v>8036</v>
      </c>
    </row>
    <row r="8" spans="1:5" ht="18.75" customHeight="1" x14ac:dyDescent="0.2">
      <c r="A8" s="124">
        <v>6</v>
      </c>
      <c r="B8" s="125" t="s">
        <v>1127</v>
      </c>
      <c r="C8" s="126" t="s">
        <v>658</v>
      </c>
      <c r="D8" s="126" t="s">
        <v>69</v>
      </c>
      <c r="E8" s="127">
        <v>3702</v>
      </c>
    </row>
    <row r="9" spans="1:5" ht="18.75" customHeight="1" x14ac:dyDescent="0.2">
      <c r="A9" s="124">
        <v>7</v>
      </c>
      <c r="B9" s="125" t="s">
        <v>1137</v>
      </c>
      <c r="C9" s="126" t="s">
        <v>659</v>
      </c>
      <c r="D9" s="126" t="s">
        <v>660</v>
      </c>
      <c r="E9" s="127">
        <v>1698.93</v>
      </c>
    </row>
    <row r="10" spans="1:5" ht="18.75" customHeight="1" x14ac:dyDescent="0.2">
      <c r="A10" s="124">
        <v>8</v>
      </c>
      <c r="B10" s="125" t="s">
        <v>1129</v>
      </c>
      <c r="C10" s="126" t="s">
        <v>661</v>
      </c>
      <c r="D10" s="126" t="s">
        <v>101</v>
      </c>
      <c r="E10" s="127">
        <v>1116.55</v>
      </c>
    </row>
    <row r="11" spans="1:5" ht="18.75" customHeight="1" x14ac:dyDescent="0.2">
      <c r="A11" s="124">
        <v>9</v>
      </c>
      <c r="B11" s="125" t="s">
        <v>1129</v>
      </c>
      <c r="C11" s="126" t="s">
        <v>662</v>
      </c>
      <c r="D11" s="126" t="s">
        <v>663</v>
      </c>
      <c r="E11" s="127">
        <v>843.05</v>
      </c>
    </row>
    <row r="12" spans="1:5" ht="18.75" customHeight="1" x14ac:dyDescent="0.2">
      <c r="A12" s="124">
        <v>10</v>
      </c>
      <c r="B12" s="125" t="s">
        <v>1127</v>
      </c>
      <c r="C12" s="126" t="s">
        <v>664</v>
      </c>
      <c r="D12" s="126" t="s">
        <v>101</v>
      </c>
      <c r="E12" s="127">
        <v>3203</v>
      </c>
    </row>
    <row r="13" spans="1:5" ht="18.75" customHeight="1" x14ac:dyDescent="0.2">
      <c r="A13" s="124">
        <v>11</v>
      </c>
      <c r="B13" s="125" t="s">
        <v>1129</v>
      </c>
      <c r="C13" s="126" t="s">
        <v>665</v>
      </c>
      <c r="D13" s="126" t="s">
        <v>666</v>
      </c>
      <c r="E13" s="127">
        <v>31139.42</v>
      </c>
    </row>
    <row r="14" spans="1:5" ht="18.75" customHeight="1" x14ac:dyDescent="0.2">
      <c r="A14" s="124">
        <v>12</v>
      </c>
      <c r="B14" s="125" t="s">
        <v>1129</v>
      </c>
      <c r="C14" s="132" t="s">
        <v>667</v>
      </c>
      <c r="D14" s="132" t="s">
        <v>101</v>
      </c>
      <c r="E14" s="133">
        <v>3262.92</v>
      </c>
    </row>
    <row r="15" spans="1:5" ht="18.75" customHeight="1" x14ac:dyDescent="0.2">
      <c r="A15" s="124">
        <v>13</v>
      </c>
      <c r="B15" s="125" t="s">
        <v>1127</v>
      </c>
      <c r="C15" s="126" t="s">
        <v>668</v>
      </c>
      <c r="D15" s="126" t="s">
        <v>69</v>
      </c>
      <c r="E15" s="127">
        <v>13360</v>
      </c>
    </row>
    <row r="16" spans="1:5" ht="18.75" customHeight="1" x14ac:dyDescent="0.2">
      <c r="A16" s="124">
        <v>14</v>
      </c>
      <c r="B16" s="125" t="s">
        <v>1129</v>
      </c>
      <c r="C16" s="126" t="s">
        <v>669</v>
      </c>
      <c r="D16" s="126" t="s">
        <v>104</v>
      </c>
      <c r="E16" s="127">
        <v>2186</v>
      </c>
    </row>
    <row r="17" spans="1:5" ht="18.75" customHeight="1" x14ac:dyDescent="0.2">
      <c r="A17" s="124">
        <v>15</v>
      </c>
      <c r="B17" s="125" t="s">
        <v>1132</v>
      </c>
      <c r="C17" s="126" t="s">
        <v>670</v>
      </c>
      <c r="D17" s="126" t="s">
        <v>223</v>
      </c>
      <c r="E17" s="127">
        <v>2201</v>
      </c>
    </row>
    <row r="18" spans="1:5" ht="18.75" customHeight="1" x14ac:dyDescent="0.2">
      <c r="A18" s="124">
        <v>16</v>
      </c>
      <c r="B18" s="125" t="s">
        <v>1127</v>
      </c>
      <c r="C18" s="126" t="s">
        <v>671</v>
      </c>
      <c r="D18" s="126" t="s">
        <v>104</v>
      </c>
      <c r="E18" s="127">
        <v>1991</v>
      </c>
    </row>
    <row r="19" spans="1:5" ht="18.75" customHeight="1" x14ac:dyDescent="0.2">
      <c r="A19" s="124">
        <v>17</v>
      </c>
      <c r="B19" s="125" t="s">
        <v>1128</v>
      </c>
      <c r="C19" s="126" t="s">
        <v>672</v>
      </c>
      <c r="D19" s="126" t="s">
        <v>223</v>
      </c>
      <c r="E19" s="127">
        <v>2798</v>
      </c>
    </row>
    <row r="20" spans="1:5" ht="18.75" customHeight="1" x14ac:dyDescent="0.2">
      <c r="A20" s="124">
        <v>18</v>
      </c>
      <c r="B20" s="125" t="s">
        <v>1123</v>
      </c>
      <c r="C20" s="126" t="s">
        <v>673</v>
      </c>
      <c r="D20" s="126" t="s">
        <v>101</v>
      </c>
      <c r="E20" s="127">
        <v>4618.1400000000003</v>
      </c>
    </row>
    <row r="21" spans="1:5" ht="18.75" customHeight="1" x14ac:dyDescent="0.2">
      <c r="A21" s="124">
        <v>19</v>
      </c>
      <c r="B21" s="125" t="s">
        <v>1129</v>
      </c>
      <c r="C21" s="126" t="s">
        <v>674</v>
      </c>
      <c r="D21" s="126" t="s">
        <v>69</v>
      </c>
      <c r="E21" s="127">
        <v>3922</v>
      </c>
    </row>
    <row r="22" spans="1:5" ht="18.75" customHeight="1" x14ac:dyDescent="0.2">
      <c r="A22" s="124">
        <v>20</v>
      </c>
      <c r="B22" s="125" t="s">
        <v>1115</v>
      </c>
      <c r="C22" s="126" t="s">
        <v>675</v>
      </c>
      <c r="D22" s="126" t="s">
        <v>101</v>
      </c>
      <c r="E22" s="127">
        <v>1894.05</v>
      </c>
    </row>
    <row r="23" spans="1:5" ht="18.75" customHeight="1" x14ac:dyDescent="0.2">
      <c r="A23" s="124">
        <v>21</v>
      </c>
      <c r="B23" s="125" t="s">
        <v>1129</v>
      </c>
      <c r="C23" s="126" t="s">
        <v>676</v>
      </c>
      <c r="D23" s="126" t="s">
        <v>69</v>
      </c>
      <c r="E23" s="127">
        <v>3073</v>
      </c>
    </row>
    <row r="24" spans="1:5" ht="18.75" customHeight="1" x14ac:dyDescent="0.2">
      <c r="A24" s="124">
        <v>22</v>
      </c>
      <c r="B24" s="125"/>
      <c r="C24" s="126" t="s">
        <v>677</v>
      </c>
      <c r="D24" s="126" t="s">
        <v>678</v>
      </c>
      <c r="E24" s="127">
        <v>1338.43</v>
      </c>
    </row>
    <row r="25" spans="1:5" ht="18.75" customHeight="1" x14ac:dyDescent="0.2">
      <c r="A25" s="124">
        <v>23</v>
      </c>
      <c r="B25" s="125" t="s">
        <v>1123</v>
      </c>
      <c r="C25" s="126" t="s">
        <v>679</v>
      </c>
      <c r="D25" s="126" t="s">
        <v>101</v>
      </c>
      <c r="E25" s="127">
        <v>2318.5500000000002</v>
      </c>
    </row>
    <row r="26" spans="1:5" ht="18.75" customHeight="1" x14ac:dyDescent="0.2">
      <c r="A26" s="124">
        <v>24</v>
      </c>
      <c r="B26" s="125" t="s">
        <v>1123</v>
      </c>
      <c r="C26" s="126" t="s">
        <v>680</v>
      </c>
      <c r="D26" s="126" t="s">
        <v>101</v>
      </c>
      <c r="E26" s="127">
        <v>1175</v>
      </c>
    </row>
    <row r="27" spans="1:5" ht="18.75" customHeight="1" x14ac:dyDescent="0.2">
      <c r="A27" s="124">
        <v>25</v>
      </c>
      <c r="B27" s="125"/>
      <c r="C27" s="126" t="s">
        <v>681</v>
      </c>
      <c r="D27" s="126" t="s">
        <v>682</v>
      </c>
      <c r="E27" s="127">
        <v>1179.58</v>
      </c>
    </row>
    <row r="28" spans="1:5" ht="18.75" customHeight="1" x14ac:dyDescent="0.2">
      <c r="A28" s="124">
        <v>26</v>
      </c>
      <c r="B28" s="125" t="s">
        <v>1129</v>
      </c>
      <c r="C28" s="126" t="s">
        <v>683</v>
      </c>
      <c r="D28" s="126" t="s">
        <v>101</v>
      </c>
      <c r="E28" s="127">
        <v>1774</v>
      </c>
    </row>
    <row r="29" spans="1:5" ht="18.75" customHeight="1" x14ac:dyDescent="0.2">
      <c r="A29" s="124">
        <v>27</v>
      </c>
      <c r="B29" s="125"/>
      <c r="C29" s="126" t="s">
        <v>684</v>
      </c>
      <c r="D29" s="126" t="s">
        <v>7</v>
      </c>
      <c r="E29" s="127">
        <v>2158.9699999999998</v>
      </c>
    </row>
    <row r="30" spans="1:5" ht="18.75" customHeight="1" x14ac:dyDescent="0.2">
      <c r="A30" s="124">
        <v>28</v>
      </c>
      <c r="B30" s="125" t="s">
        <v>1123</v>
      </c>
      <c r="C30" s="126" t="s">
        <v>685</v>
      </c>
      <c r="D30" s="126" t="s">
        <v>101</v>
      </c>
      <c r="E30" s="127">
        <v>450.51</v>
      </c>
    </row>
    <row r="31" spans="1:5" ht="18.75" customHeight="1" x14ac:dyDescent="0.2">
      <c r="A31" s="124">
        <v>29</v>
      </c>
      <c r="B31" s="125" t="s">
        <v>1123</v>
      </c>
      <c r="C31" s="126" t="s">
        <v>686</v>
      </c>
      <c r="D31" s="126" t="s">
        <v>101</v>
      </c>
      <c r="E31" s="127">
        <v>731.56</v>
      </c>
    </row>
    <row r="32" spans="1:5" ht="18.75" customHeight="1" x14ac:dyDescent="0.2">
      <c r="A32" s="124">
        <v>30</v>
      </c>
      <c r="B32" s="125" t="s">
        <v>1129</v>
      </c>
      <c r="C32" s="126" t="s">
        <v>687</v>
      </c>
      <c r="D32" s="126" t="s">
        <v>688</v>
      </c>
      <c r="E32" s="127">
        <v>1410.94</v>
      </c>
    </row>
    <row r="33" spans="1:5" ht="18.75" customHeight="1" x14ac:dyDescent="0.2">
      <c r="A33" s="124">
        <v>31</v>
      </c>
      <c r="B33" s="125" t="s">
        <v>1129</v>
      </c>
      <c r="C33" s="126" t="s">
        <v>689</v>
      </c>
      <c r="D33" s="126" t="s">
        <v>101</v>
      </c>
      <c r="E33" s="127">
        <v>3022.7</v>
      </c>
    </row>
    <row r="34" spans="1:5" ht="18.75" customHeight="1" x14ac:dyDescent="0.2">
      <c r="A34" s="124">
        <v>32</v>
      </c>
      <c r="B34" s="125" t="s">
        <v>1131</v>
      </c>
      <c r="C34" s="126" t="s">
        <v>690</v>
      </c>
      <c r="D34" s="126" t="s">
        <v>691</v>
      </c>
      <c r="E34" s="127">
        <v>9198.06</v>
      </c>
    </row>
    <row r="35" spans="1:5" ht="18.75" customHeight="1" x14ac:dyDescent="0.2">
      <c r="A35" s="124">
        <v>33</v>
      </c>
      <c r="B35" s="125" t="s">
        <v>1129</v>
      </c>
      <c r="C35" s="126" t="s">
        <v>692</v>
      </c>
      <c r="D35" s="126" t="s">
        <v>69</v>
      </c>
      <c r="E35" s="127">
        <v>6914</v>
      </c>
    </row>
    <row r="36" spans="1:5" ht="18.75" customHeight="1" x14ac:dyDescent="0.2">
      <c r="A36" s="124">
        <v>34</v>
      </c>
      <c r="B36" s="125" t="s">
        <v>1123</v>
      </c>
      <c r="C36" s="126" t="s">
        <v>693</v>
      </c>
      <c r="D36" s="126" t="s">
        <v>105</v>
      </c>
      <c r="E36" s="127">
        <v>1774</v>
      </c>
    </row>
    <row r="37" spans="1:5" ht="18.75" customHeight="1" x14ac:dyDescent="0.2">
      <c r="A37" s="124">
        <v>35</v>
      </c>
      <c r="B37" s="125" t="s">
        <v>1130</v>
      </c>
      <c r="C37" s="126" t="s">
        <v>694</v>
      </c>
      <c r="D37" s="126" t="s">
        <v>101</v>
      </c>
      <c r="E37" s="127">
        <v>40479</v>
      </c>
    </row>
    <row r="38" spans="1:5" ht="18.75" customHeight="1" x14ac:dyDescent="0.2">
      <c r="A38" s="124">
        <v>36</v>
      </c>
      <c r="B38" s="125" t="s">
        <v>1115</v>
      </c>
      <c r="C38" s="126" t="s">
        <v>695</v>
      </c>
      <c r="D38" s="126" t="s">
        <v>101</v>
      </c>
      <c r="E38" s="127">
        <v>1765.12</v>
      </c>
    </row>
    <row r="39" spans="1:5" ht="18.75" customHeight="1" x14ac:dyDescent="0.2">
      <c r="A39" s="124">
        <v>37</v>
      </c>
      <c r="B39" s="125" t="s">
        <v>1127</v>
      </c>
      <c r="C39" s="126" t="s">
        <v>696</v>
      </c>
      <c r="D39" s="126" t="s">
        <v>697</v>
      </c>
      <c r="E39" s="127">
        <v>3623.31</v>
      </c>
    </row>
    <row r="40" spans="1:5" ht="18.75" customHeight="1" x14ac:dyDescent="0.2">
      <c r="A40" s="124">
        <v>38</v>
      </c>
      <c r="B40" s="125" t="s">
        <v>1129</v>
      </c>
      <c r="C40" s="126" t="s">
        <v>698</v>
      </c>
      <c r="D40" s="126" t="s">
        <v>101</v>
      </c>
      <c r="E40" s="127">
        <v>594.65</v>
      </c>
    </row>
    <row r="41" spans="1:5" ht="18.75" customHeight="1" x14ac:dyDescent="0.2">
      <c r="A41" s="124">
        <v>39</v>
      </c>
      <c r="B41" s="125" t="s">
        <v>1129</v>
      </c>
      <c r="C41" s="126" t="s">
        <v>699</v>
      </c>
      <c r="D41" s="126" t="s">
        <v>700</v>
      </c>
      <c r="E41" s="127">
        <v>2316</v>
      </c>
    </row>
    <row r="42" spans="1:5" ht="18.75" customHeight="1" x14ac:dyDescent="0.2">
      <c r="A42" s="124">
        <v>40</v>
      </c>
      <c r="B42" s="125" t="s">
        <v>1135</v>
      </c>
      <c r="C42" s="126" t="s">
        <v>32</v>
      </c>
      <c r="D42" s="126" t="s">
        <v>16</v>
      </c>
      <c r="E42" s="127">
        <v>1712.52</v>
      </c>
    </row>
    <row r="43" spans="1:5" ht="18.75" customHeight="1" x14ac:dyDescent="0.2">
      <c r="E43" s="134">
        <f>SUM(E3:E42)</f>
        <v>226558.67999999996</v>
      </c>
    </row>
  </sheetData>
  <pageMargins left="0.7" right="0.7" top="0.75" bottom="0.75" header="0.3" footer="0.3"/>
  <pageSetup paperSize="9" scale="70" orientation="portrait" r:id="rId1"/>
  <ignoredErrors>
    <ignoredError sqref="E4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9" sqref="D9"/>
    </sheetView>
  </sheetViews>
  <sheetFormatPr defaultColWidth="105" defaultRowHeight="12.75" x14ac:dyDescent="0.2"/>
  <cols>
    <col min="1" max="1" width="7.7109375" customWidth="1"/>
    <col min="2" max="2" width="13.42578125" bestFit="1" customWidth="1"/>
    <col min="3" max="3" width="22.85546875" style="5" customWidth="1"/>
    <col min="4" max="4" width="22.85546875" customWidth="1"/>
    <col min="5" max="5" width="14" style="10" customWidth="1"/>
  </cols>
  <sheetData>
    <row r="1" spans="1:5" ht="18.75" customHeight="1" x14ac:dyDescent="0.2">
      <c r="C1"/>
    </row>
    <row r="2" spans="1:5" ht="25.5" x14ac:dyDescent="0.35">
      <c r="A2" s="47" t="s">
        <v>939</v>
      </c>
      <c r="B2" s="32" t="s">
        <v>199</v>
      </c>
      <c r="C2" s="26" t="s">
        <v>99</v>
      </c>
      <c r="D2" s="20" t="s">
        <v>100</v>
      </c>
      <c r="E2" s="39" t="s">
        <v>258</v>
      </c>
    </row>
    <row r="3" spans="1:5" ht="14.25" x14ac:dyDescent="0.2">
      <c r="A3" s="162"/>
      <c r="B3" s="162"/>
      <c r="C3" s="126" t="s">
        <v>867</v>
      </c>
      <c r="D3" s="126" t="s">
        <v>201</v>
      </c>
      <c r="E3" s="140">
        <v>222345.5</v>
      </c>
    </row>
    <row r="4" spans="1:5" ht="15" x14ac:dyDescent="0.2">
      <c r="A4" s="23"/>
      <c r="B4" s="29" t="s">
        <v>867</v>
      </c>
      <c r="C4" s="28" t="s">
        <v>201</v>
      </c>
      <c r="D4" s="36" t="s">
        <v>201</v>
      </c>
      <c r="E4" s="140">
        <v>222345.5</v>
      </c>
    </row>
    <row r="5" spans="1:5" ht="15" x14ac:dyDescent="0.2">
      <c r="E5" s="147">
        <f>SUM(E3:E4)</f>
        <v>444691</v>
      </c>
    </row>
  </sheetData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28" zoomScaleNormal="100" workbookViewId="0">
      <selection activeCell="E53" sqref="E53"/>
    </sheetView>
  </sheetViews>
  <sheetFormatPr defaultColWidth="105" defaultRowHeight="12.75" x14ac:dyDescent="0.2"/>
  <cols>
    <col min="1" max="1" width="5" style="67" customWidth="1"/>
    <col min="2" max="2" width="8.28515625" style="5" customWidth="1"/>
    <col min="3" max="3" width="29.42578125" style="67" customWidth="1"/>
    <col min="4" max="4" width="22.7109375" style="67" bestFit="1" customWidth="1"/>
    <col min="5" max="5" width="11.140625" style="67" customWidth="1"/>
    <col min="6" max="16384" width="105" style="67"/>
  </cols>
  <sheetData>
    <row r="1" spans="1:5" ht="18.75" customHeight="1" x14ac:dyDescent="0.2"/>
    <row r="2" spans="1:5" s="69" customFormat="1" ht="33" customHeight="1" x14ac:dyDescent="0.2">
      <c r="A2" s="179" t="s">
        <v>940</v>
      </c>
      <c r="B2" s="180"/>
      <c r="C2" s="32" t="s">
        <v>199</v>
      </c>
      <c r="D2" s="11" t="s">
        <v>99</v>
      </c>
      <c r="E2" s="11" t="s">
        <v>258</v>
      </c>
    </row>
    <row r="3" spans="1:5" x14ac:dyDescent="0.2">
      <c r="A3" s="64">
        <v>1</v>
      </c>
      <c r="B3" s="63" t="s">
        <v>956</v>
      </c>
      <c r="C3" s="71" t="s">
        <v>352</v>
      </c>
      <c r="D3" s="72" t="s">
        <v>69</v>
      </c>
      <c r="E3" s="16">
        <v>6532</v>
      </c>
    </row>
    <row r="4" spans="1:5" x14ac:dyDescent="0.2">
      <c r="A4" s="64">
        <v>2</v>
      </c>
      <c r="B4" s="63" t="s">
        <v>228</v>
      </c>
      <c r="C4" s="71" t="s">
        <v>51</v>
      </c>
      <c r="D4" s="72" t="s">
        <v>102</v>
      </c>
      <c r="E4" s="16">
        <v>3084.7</v>
      </c>
    </row>
    <row r="5" spans="1:5" x14ac:dyDescent="0.2">
      <c r="A5" s="64">
        <v>3</v>
      </c>
      <c r="B5" s="63" t="s">
        <v>956</v>
      </c>
      <c r="C5" s="71" t="s">
        <v>353</v>
      </c>
      <c r="D5" s="72" t="s">
        <v>69</v>
      </c>
      <c r="E5" s="16">
        <v>3026</v>
      </c>
    </row>
    <row r="6" spans="1:5" x14ac:dyDescent="0.2">
      <c r="A6" s="64">
        <v>4</v>
      </c>
      <c r="B6" s="63" t="s">
        <v>955</v>
      </c>
      <c r="C6" s="36" t="s">
        <v>54</v>
      </c>
      <c r="D6" s="73" t="s">
        <v>53</v>
      </c>
      <c r="E6" s="16">
        <v>42226.17</v>
      </c>
    </row>
    <row r="7" spans="1:5" x14ac:dyDescent="0.2">
      <c r="A7" s="64">
        <v>5</v>
      </c>
      <c r="B7" s="63" t="s">
        <v>957</v>
      </c>
      <c r="C7" s="71" t="s">
        <v>357</v>
      </c>
      <c r="D7" s="72" t="s">
        <v>223</v>
      </c>
      <c r="E7" s="16">
        <v>7957</v>
      </c>
    </row>
    <row r="8" spans="1:5" x14ac:dyDescent="0.2">
      <c r="A8" s="64">
        <v>6</v>
      </c>
      <c r="B8" s="63" t="s">
        <v>342</v>
      </c>
      <c r="C8" s="71" t="s">
        <v>356</v>
      </c>
      <c r="D8" s="72" t="s">
        <v>104</v>
      </c>
      <c r="E8" s="16">
        <v>1296</v>
      </c>
    </row>
    <row r="9" spans="1:5" x14ac:dyDescent="0.2">
      <c r="A9" s="64">
        <v>7</v>
      </c>
      <c r="B9" s="63" t="s">
        <v>956</v>
      </c>
      <c r="C9" s="71" t="s">
        <v>358</v>
      </c>
      <c r="D9" s="72" t="s">
        <v>351</v>
      </c>
      <c r="E9" s="16">
        <v>5500</v>
      </c>
    </row>
    <row r="10" spans="1:5" x14ac:dyDescent="0.2">
      <c r="A10" s="64">
        <v>8</v>
      </c>
      <c r="B10" s="64"/>
      <c r="C10" s="71" t="s">
        <v>52</v>
      </c>
      <c r="D10" s="72" t="s">
        <v>200</v>
      </c>
      <c r="E10" s="16">
        <v>62947.11</v>
      </c>
    </row>
    <row r="11" spans="1:5" x14ac:dyDescent="0.2">
      <c r="A11" s="64">
        <v>9</v>
      </c>
      <c r="B11" s="63" t="s">
        <v>956</v>
      </c>
      <c r="C11" s="71" t="s">
        <v>359</v>
      </c>
      <c r="D11" s="72" t="s">
        <v>351</v>
      </c>
      <c r="E11" s="16">
        <v>7715</v>
      </c>
    </row>
    <row r="12" spans="1:5" x14ac:dyDescent="0.2">
      <c r="A12" s="64">
        <v>10</v>
      </c>
      <c r="B12" s="63" t="s">
        <v>956</v>
      </c>
      <c r="C12" s="71" t="s">
        <v>49</v>
      </c>
      <c r="D12" s="72" t="s">
        <v>102</v>
      </c>
      <c r="E12" s="16">
        <v>3015.77</v>
      </c>
    </row>
    <row r="13" spans="1:5" x14ac:dyDescent="0.2">
      <c r="A13" s="64">
        <v>11</v>
      </c>
      <c r="B13" s="63" t="s">
        <v>956</v>
      </c>
      <c r="C13" s="71" t="s">
        <v>360</v>
      </c>
      <c r="D13" s="72" t="s">
        <v>351</v>
      </c>
      <c r="E13" s="16">
        <v>7359</v>
      </c>
    </row>
    <row r="14" spans="1:5" x14ac:dyDescent="0.2">
      <c r="A14" s="64">
        <v>12</v>
      </c>
      <c r="B14" s="63" t="s">
        <v>956</v>
      </c>
      <c r="C14" s="71" t="s">
        <v>361</v>
      </c>
      <c r="D14" s="72" t="s">
        <v>351</v>
      </c>
      <c r="E14" s="16">
        <v>2712</v>
      </c>
    </row>
    <row r="15" spans="1:5" x14ac:dyDescent="0.2">
      <c r="A15" s="64">
        <v>13</v>
      </c>
      <c r="B15" s="63" t="s">
        <v>956</v>
      </c>
      <c r="C15" s="71" t="s">
        <v>363</v>
      </c>
      <c r="D15" s="72" t="s">
        <v>104</v>
      </c>
      <c r="E15" s="16">
        <v>6468</v>
      </c>
    </row>
    <row r="16" spans="1:5" x14ac:dyDescent="0.2">
      <c r="A16" s="64">
        <v>14</v>
      </c>
      <c r="B16" s="63" t="s">
        <v>228</v>
      </c>
      <c r="C16" s="71" t="s">
        <v>50</v>
      </c>
      <c r="D16" s="72" t="s">
        <v>102</v>
      </c>
      <c r="E16" s="16">
        <v>3125.38</v>
      </c>
    </row>
    <row r="17" spans="1:5" x14ac:dyDescent="0.2">
      <c r="A17" s="64">
        <v>15</v>
      </c>
      <c r="B17" s="63" t="s">
        <v>956</v>
      </c>
      <c r="C17" s="71" t="s">
        <v>366</v>
      </c>
      <c r="D17" s="72" t="s">
        <v>367</v>
      </c>
      <c r="E17" s="16">
        <v>6010</v>
      </c>
    </row>
    <row r="18" spans="1:5" x14ac:dyDescent="0.2">
      <c r="A18" s="64">
        <v>16</v>
      </c>
      <c r="B18" s="63" t="s">
        <v>957</v>
      </c>
      <c r="C18" s="71" t="s">
        <v>362</v>
      </c>
      <c r="D18" s="72" t="s">
        <v>104</v>
      </c>
      <c r="E18" s="16">
        <v>5695</v>
      </c>
    </row>
    <row r="19" spans="1:5" x14ac:dyDescent="0.2">
      <c r="A19" s="64">
        <v>17</v>
      </c>
      <c r="B19" s="63" t="s">
        <v>955</v>
      </c>
      <c r="C19" s="71" t="s">
        <v>42</v>
      </c>
      <c r="D19" s="72" t="s">
        <v>102</v>
      </c>
      <c r="E19" s="16">
        <v>1935.48</v>
      </c>
    </row>
    <row r="20" spans="1:5" x14ac:dyDescent="0.2">
      <c r="A20" s="64">
        <v>18</v>
      </c>
      <c r="B20" s="63" t="s">
        <v>955</v>
      </c>
      <c r="C20" s="71" t="s">
        <v>368</v>
      </c>
      <c r="D20" s="72" t="s">
        <v>351</v>
      </c>
      <c r="E20" s="16">
        <v>6827</v>
      </c>
    </row>
    <row r="21" spans="1:5" x14ac:dyDescent="0.2">
      <c r="A21" s="64">
        <v>19</v>
      </c>
      <c r="B21" s="63" t="s">
        <v>955</v>
      </c>
      <c r="C21" s="71" t="s">
        <v>216</v>
      </c>
      <c r="D21" s="72" t="s">
        <v>7</v>
      </c>
      <c r="E21" s="16">
        <v>8235.51</v>
      </c>
    </row>
    <row r="22" spans="1:5" x14ac:dyDescent="0.2">
      <c r="A22" s="64">
        <v>20</v>
      </c>
      <c r="B22" s="63" t="s">
        <v>955</v>
      </c>
      <c r="C22" s="71" t="s">
        <v>369</v>
      </c>
      <c r="D22" s="72" t="s">
        <v>69</v>
      </c>
      <c r="E22" s="16">
        <v>11407</v>
      </c>
    </row>
    <row r="23" spans="1:5" x14ac:dyDescent="0.2">
      <c r="A23" s="64">
        <v>21</v>
      </c>
      <c r="B23" s="63" t="s">
        <v>956</v>
      </c>
      <c r="C23" s="71" t="s">
        <v>365</v>
      </c>
      <c r="D23" s="72" t="s">
        <v>69</v>
      </c>
      <c r="E23" s="16">
        <v>21463</v>
      </c>
    </row>
    <row r="24" spans="1:5" x14ac:dyDescent="0.2">
      <c r="A24" s="64">
        <v>22</v>
      </c>
      <c r="B24" s="63" t="s">
        <v>956</v>
      </c>
      <c r="C24" s="71" t="s">
        <v>365</v>
      </c>
      <c r="D24" s="72" t="s">
        <v>600</v>
      </c>
      <c r="E24" s="16">
        <v>3110</v>
      </c>
    </row>
    <row r="25" spans="1:5" x14ac:dyDescent="0.2">
      <c r="A25" s="64">
        <v>23</v>
      </c>
      <c r="B25" s="63" t="s">
        <v>955</v>
      </c>
      <c r="C25" s="71" t="s">
        <v>39</v>
      </c>
      <c r="D25" s="72" t="s">
        <v>102</v>
      </c>
      <c r="E25" s="16">
        <v>5029.7299999999996</v>
      </c>
    </row>
    <row r="26" spans="1:5" x14ac:dyDescent="0.2">
      <c r="A26" s="64">
        <v>24</v>
      </c>
      <c r="B26" s="63" t="s">
        <v>956</v>
      </c>
      <c r="C26" s="71" t="s">
        <v>43</v>
      </c>
      <c r="D26" s="72" t="s">
        <v>106</v>
      </c>
      <c r="E26" s="16">
        <v>3375.76</v>
      </c>
    </row>
    <row r="27" spans="1:5" x14ac:dyDescent="0.2">
      <c r="A27" s="64">
        <v>25</v>
      </c>
      <c r="B27" s="63" t="s">
        <v>955</v>
      </c>
      <c r="C27" s="71" t="s">
        <v>364</v>
      </c>
      <c r="D27" s="72" t="s">
        <v>69</v>
      </c>
      <c r="E27" s="16">
        <v>12161</v>
      </c>
    </row>
    <row r="28" spans="1:5" x14ac:dyDescent="0.2">
      <c r="A28" s="64">
        <v>26</v>
      </c>
      <c r="B28" s="63" t="s">
        <v>955</v>
      </c>
      <c r="C28" s="71" t="s">
        <v>215</v>
      </c>
      <c r="D28" s="72" t="s">
        <v>7</v>
      </c>
      <c r="E28" s="16">
        <v>4516.3900000000003</v>
      </c>
    </row>
    <row r="29" spans="1:5" x14ac:dyDescent="0.2">
      <c r="A29" s="64">
        <v>27</v>
      </c>
      <c r="B29" s="63" t="s">
        <v>956</v>
      </c>
      <c r="C29" s="71" t="s">
        <v>370</v>
      </c>
      <c r="D29" s="72" t="s">
        <v>69</v>
      </c>
      <c r="E29" s="16">
        <v>19608</v>
      </c>
    </row>
    <row r="30" spans="1:5" x14ac:dyDescent="0.2">
      <c r="A30" s="64">
        <v>28</v>
      </c>
      <c r="B30" s="63" t="s">
        <v>956</v>
      </c>
      <c r="C30" s="71" t="s">
        <v>372</v>
      </c>
      <c r="D30" s="72" t="s">
        <v>69</v>
      </c>
      <c r="E30" s="16">
        <v>9177</v>
      </c>
    </row>
    <row r="31" spans="1:5" x14ac:dyDescent="0.2">
      <c r="A31" s="64">
        <v>29</v>
      </c>
      <c r="B31" s="63" t="s">
        <v>956</v>
      </c>
      <c r="C31" s="71" t="s">
        <v>372</v>
      </c>
      <c r="D31" s="72" t="s">
        <v>8</v>
      </c>
      <c r="E31" s="16">
        <v>9000</v>
      </c>
    </row>
    <row r="32" spans="1:5" ht="25.5" x14ac:dyDescent="0.2">
      <c r="A32" s="64">
        <v>30</v>
      </c>
      <c r="B32" s="63" t="s">
        <v>955</v>
      </c>
      <c r="C32" s="74" t="s">
        <v>625</v>
      </c>
      <c r="D32" s="72" t="s">
        <v>69</v>
      </c>
      <c r="E32" s="16">
        <v>12670</v>
      </c>
    </row>
    <row r="33" spans="1:5" x14ac:dyDescent="0.2">
      <c r="A33" s="64">
        <v>31</v>
      </c>
      <c r="B33" s="63" t="s">
        <v>956</v>
      </c>
      <c r="C33" s="71" t="s">
        <v>602</v>
      </c>
      <c r="D33" s="72" t="s">
        <v>603</v>
      </c>
      <c r="E33" s="16">
        <v>1000</v>
      </c>
    </row>
    <row r="34" spans="1:5" x14ac:dyDescent="0.2">
      <c r="A34" s="64">
        <v>32</v>
      </c>
      <c r="B34" s="64"/>
      <c r="C34" s="71" t="s">
        <v>210</v>
      </c>
      <c r="D34" s="72" t="s">
        <v>10</v>
      </c>
      <c r="E34" s="16">
        <v>35253</v>
      </c>
    </row>
    <row r="35" spans="1:5" x14ac:dyDescent="0.2">
      <c r="A35" s="64">
        <v>33</v>
      </c>
      <c r="B35" s="63" t="s">
        <v>955</v>
      </c>
      <c r="C35" s="71" t="s">
        <v>371</v>
      </c>
      <c r="D35" s="72" t="s">
        <v>69</v>
      </c>
      <c r="E35" s="16">
        <v>20556</v>
      </c>
    </row>
    <row r="36" spans="1:5" x14ac:dyDescent="0.2">
      <c r="A36" s="64">
        <v>34</v>
      </c>
      <c r="B36" s="63" t="s">
        <v>956</v>
      </c>
      <c r="C36" s="71" t="s">
        <v>373</v>
      </c>
      <c r="D36" s="72" t="s">
        <v>69</v>
      </c>
      <c r="E36" s="16">
        <v>4082</v>
      </c>
    </row>
    <row r="37" spans="1:5" x14ac:dyDescent="0.2">
      <c r="A37" s="64">
        <v>35</v>
      </c>
      <c r="B37" s="63" t="s">
        <v>956</v>
      </c>
      <c r="C37" s="71" t="s">
        <v>375</v>
      </c>
      <c r="D37" s="72" t="s">
        <v>69</v>
      </c>
      <c r="E37" s="16">
        <v>2398</v>
      </c>
    </row>
    <row r="38" spans="1:5" x14ac:dyDescent="0.2">
      <c r="A38" s="64">
        <v>36</v>
      </c>
      <c r="B38" s="63" t="s">
        <v>956</v>
      </c>
      <c r="C38" s="71" t="s">
        <v>204</v>
      </c>
      <c r="D38" s="72" t="s">
        <v>206</v>
      </c>
      <c r="E38" s="16">
        <v>2173.79</v>
      </c>
    </row>
    <row r="39" spans="1:5" x14ac:dyDescent="0.2">
      <c r="A39" s="64">
        <v>37</v>
      </c>
      <c r="B39" s="63" t="s">
        <v>956</v>
      </c>
      <c r="C39" s="71" t="s">
        <v>377</v>
      </c>
      <c r="D39" s="72" t="s">
        <v>69</v>
      </c>
      <c r="E39" s="16">
        <v>4130</v>
      </c>
    </row>
    <row r="40" spans="1:5" x14ac:dyDescent="0.2">
      <c r="A40" s="64">
        <v>38</v>
      </c>
      <c r="B40" s="22" t="s">
        <v>956</v>
      </c>
      <c r="C40" s="71" t="s">
        <v>374</v>
      </c>
      <c r="D40" s="72" t="s">
        <v>69</v>
      </c>
      <c r="E40" s="22">
        <v>1389</v>
      </c>
    </row>
    <row r="41" spans="1:5" x14ac:dyDescent="0.2">
      <c r="A41" s="64">
        <v>39</v>
      </c>
      <c r="B41" s="63" t="s">
        <v>956</v>
      </c>
      <c r="C41" s="71" t="s">
        <v>381</v>
      </c>
      <c r="D41" s="72" t="s">
        <v>69</v>
      </c>
      <c r="E41" s="16">
        <v>37584</v>
      </c>
    </row>
    <row r="42" spans="1:5" x14ac:dyDescent="0.2">
      <c r="A42" s="64">
        <v>40</v>
      </c>
      <c r="B42" s="63" t="s">
        <v>956</v>
      </c>
      <c r="C42" s="71" t="s">
        <v>376</v>
      </c>
      <c r="D42" s="72" t="s">
        <v>69</v>
      </c>
      <c r="E42" s="16">
        <v>5119</v>
      </c>
    </row>
    <row r="43" spans="1:5" x14ac:dyDescent="0.2">
      <c r="A43" s="64">
        <v>41</v>
      </c>
      <c r="B43" s="63" t="s">
        <v>956</v>
      </c>
      <c r="C43" s="71" t="s">
        <v>382</v>
      </c>
      <c r="D43" s="72" t="s">
        <v>69</v>
      </c>
      <c r="E43" s="16">
        <v>2211</v>
      </c>
    </row>
    <row r="44" spans="1:5" x14ac:dyDescent="0.2">
      <c r="A44" s="64">
        <v>42</v>
      </c>
      <c r="B44" s="63" t="s">
        <v>956</v>
      </c>
      <c r="C44" s="71" t="s">
        <v>379</v>
      </c>
      <c r="D44" s="72" t="s">
        <v>8</v>
      </c>
      <c r="E44" s="16">
        <v>2892</v>
      </c>
    </row>
    <row r="45" spans="1:5" x14ac:dyDescent="0.2">
      <c r="A45" s="64">
        <v>43</v>
      </c>
      <c r="B45" s="63" t="s">
        <v>956</v>
      </c>
      <c r="C45" s="71" t="s">
        <v>40</v>
      </c>
      <c r="D45" s="72" t="s">
        <v>8</v>
      </c>
      <c r="E45" s="16">
        <v>2934.31</v>
      </c>
    </row>
    <row r="46" spans="1:5" x14ac:dyDescent="0.2">
      <c r="A46" s="64">
        <v>44</v>
      </c>
      <c r="B46" s="63" t="s">
        <v>955</v>
      </c>
      <c r="C46" s="71" t="s">
        <v>211</v>
      </c>
      <c r="D46" s="72" t="s">
        <v>212</v>
      </c>
      <c r="E46" s="16">
        <v>6196.07</v>
      </c>
    </row>
    <row r="47" spans="1:5" x14ac:dyDescent="0.2">
      <c r="A47" s="64">
        <v>45</v>
      </c>
      <c r="B47" s="63" t="s">
        <v>955</v>
      </c>
      <c r="C47" s="71" t="s">
        <v>378</v>
      </c>
      <c r="D47" s="72" t="s">
        <v>69</v>
      </c>
      <c r="E47" s="16">
        <v>21701</v>
      </c>
    </row>
    <row r="48" spans="1:5" x14ac:dyDescent="0.2">
      <c r="A48" s="64">
        <v>46</v>
      </c>
      <c r="B48" s="63" t="s">
        <v>955</v>
      </c>
      <c r="C48" s="71" t="s">
        <v>41</v>
      </c>
      <c r="D48" s="72" t="s">
        <v>102</v>
      </c>
      <c r="E48" s="16">
        <v>10753.85</v>
      </c>
    </row>
    <row r="49" spans="1:5" x14ac:dyDescent="0.2">
      <c r="A49" s="64">
        <v>47</v>
      </c>
      <c r="B49" s="63" t="s">
        <v>956</v>
      </c>
      <c r="C49" s="71" t="s">
        <v>380</v>
      </c>
      <c r="D49" s="72" t="s">
        <v>8</v>
      </c>
      <c r="E49" s="16">
        <v>6899</v>
      </c>
    </row>
    <row r="50" spans="1:5" x14ac:dyDescent="0.2">
      <c r="A50" s="64">
        <v>48</v>
      </c>
      <c r="B50" s="63" t="s">
        <v>955</v>
      </c>
      <c r="C50" s="71" t="s">
        <v>598</v>
      </c>
      <c r="D50" s="72" t="s">
        <v>599</v>
      </c>
      <c r="E50" s="16">
        <v>7341</v>
      </c>
    </row>
    <row r="51" spans="1:5" x14ac:dyDescent="0.2">
      <c r="A51" s="64">
        <v>49</v>
      </c>
      <c r="B51" s="63" t="s">
        <v>955</v>
      </c>
      <c r="C51" s="71" t="s">
        <v>213</v>
      </c>
      <c r="D51" s="72" t="s">
        <v>214</v>
      </c>
      <c r="E51" s="16">
        <v>1615.23</v>
      </c>
    </row>
    <row r="52" spans="1:5" x14ac:dyDescent="0.2">
      <c r="E52" s="75">
        <f>SUM(E3:E51)</f>
        <v>479413.24999999994</v>
      </c>
    </row>
    <row r="53" spans="1:5" x14ac:dyDescent="0.2">
      <c r="E53" s="76"/>
    </row>
    <row r="58" spans="1:5" x14ac:dyDescent="0.2">
      <c r="C58" s="69"/>
      <c r="D58" s="69"/>
    </row>
  </sheetData>
  <mergeCells count="1">
    <mergeCell ref="A2:B2"/>
  </mergeCells>
  <pageMargins left="0.7" right="0.7" top="0.49" bottom="0.41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5"/>
  <sheetViews>
    <sheetView zoomScaleNormal="100" workbookViewId="0">
      <selection activeCell="E33" sqref="E33"/>
    </sheetView>
  </sheetViews>
  <sheetFormatPr defaultColWidth="105" defaultRowHeight="12.75" x14ac:dyDescent="0.2"/>
  <cols>
    <col min="1" max="1" width="4.7109375" style="57" customWidth="1"/>
    <col min="2" max="2" width="9.28515625" customWidth="1"/>
    <col min="3" max="3" width="26.28515625" bestFit="1" customWidth="1"/>
    <col min="4" max="4" width="22.7109375" bestFit="1" customWidth="1"/>
    <col min="5" max="5" width="12" customWidth="1"/>
  </cols>
  <sheetData>
    <row r="2" spans="1:5" ht="25.5" x14ac:dyDescent="0.35">
      <c r="A2" s="181" t="s">
        <v>941</v>
      </c>
      <c r="B2" s="182"/>
      <c r="C2" s="32" t="s">
        <v>199</v>
      </c>
      <c r="D2" s="11" t="s">
        <v>99</v>
      </c>
      <c r="E2" s="11" t="s">
        <v>258</v>
      </c>
    </row>
    <row r="3" spans="1:5" x14ac:dyDescent="0.2">
      <c r="A3" s="59">
        <v>1</v>
      </c>
      <c r="B3" s="62" t="s">
        <v>955</v>
      </c>
      <c r="C3" s="15" t="s">
        <v>958</v>
      </c>
      <c r="D3" s="13" t="s">
        <v>626</v>
      </c>
      <c r="E3" s="7">
        <v>9119.33</v>
      </c>
    </row>
    <row r="4" spans="1:5" x14ac:dyDescent="0.2">
      <c r="A4" s="59">
        <v>2</v>
      </c>
      <c r="B4" s="62" t="s">
        <v>955</v>
      </c>
      <c r="C4" s="12" t="s">
        <v>391</v>
      </c>
      <c r="D4" s="14" t="s">
        <v>69</v>
      </c>
      <c r="E4" s="7">
        <v>7762</v>
      </c>
    </row>
    <row r="5" spans="1:5" x14ac:dyDescent="0.2">
      <c r="A5" s="59">
        <v>3</v>
      </c>
      <c r="B5" s="62" t="s">
        <v>955</v>
      </c>
      <c r="C5" s="15" t="s">
        <v>959</v>
      </c>
      <c r="D5" s="14" t="s">
        <v>102</v>
      </c>
      <c r="E5" s="7">
        <v>3478.71</v>
      </c>
    </row>
    <row r="6" spans="1:5" x14ac:dyDescent="0.2">
      <c r="A6" s="59">
        <v>4</v>
      </c>
      <c r="B6" s="62" t="s">
        <v>956</v>
      </c>
      <c r="C6" s="12" t="s">
        <v>960</v>
      </c>
      <c r="D6" s="14" t="s">
        <v>8</v>
      </c>
      <c r="E6" s="7">
        <v>4680.04</v>
      </c>
    </row>
    <row r="7" spans="1:5" x14ac:dyDescent="0.2">
      <c r="A7" s="59">
        <v>5</v>
      </c>
      <c r="B7" s="62" t="s">
        <v>956</v>
      </c>
      <c r="C7" s="12" t="s">
        <v>960</v>
      </c>
      <c r="D7" s="14" t="s">
        <v>102</v>
      </c>
      <c r="E7" s="7">
        <v>1163.8800000000001</v>
      </c>
    </row>
    <row r="8" spans="1:5" x14ac:dyDescent="0.2">
      <c r="A8" s="59">
        <v>6</v>
      </c>
      <c r="B8" s="62" t="s">
        <v>955</v>
      </c>
      <c r="C8" s="15" t="s">
        <v>975</v>
      </c>
      <c r="D8" s="14" t="s">
        <v>102</v>
      </c>
      <c r="E8" s="7">
        <v>17219.650000000001</v>
      </c>
    </row>
    <row r="9" spans="1:5" x14ac:dyDescent="0.2">
      <c r="A9" s="59">
        <v>7</v>
      </c>
      <c r="B9" s="62" t="s">
        <v>955</v>
      </c>
      <c r="C9" s="12" t="s">
        <v>961</v>
      </c>
      <c r="D9" s="13" t="s">
        <v>627</v>
      </c>
      <c r="E9" s="7">
        <v>18324.41</v>
      </c>
    </row>
    <row r="10" spans="1:5" x14ac:dyDescent="0.2">
      <c r="A10" s="59">
        <v>8</v>
      </c>
      <c r="B10" s="62" t="s">
        <v>956</v>
      </c>
      <c r="C10" s="12" t="s">
        <v>962</v>
      </c>
      <c r="D10" s="14" t="s">
        <v>208</v>
      </c>
      <c r="E10" s="7">
        <v>18901.47</v>
      </c>
    </row>
    <row r="11" spans="1:5" x14ac:dyDescent="0.2">
      <c r="A11" s="60">
        <v>9</v>
      </c>
      <c r="B11" s="65" t="s">
        <v>955</v>
      </c>
      <c r="C11" s="17" t="s">
        <v>963</v>
      </c>
      <c r="D11" s="52" t="s">
        <v>628</v>
      </c>
      <c r="E11" s="53">
        <v>87517.31</v>
      </c>
    </row>
    <row r="12" spans="1:5" x14ac:dyDescent="0.2">
      <c r="A12" s="61">
        <v>10</v>
      </c>
      <c r="B12" s="66" t="s">
        <v>956</v>
      </c>
      <c r="C12" s="54" t="s">
        <v>390</v>
      </c>
      <c r="D12" s="55" t="s">
        <v>69</v>
      </c>
      <c r="E12" s="56">
        <v>34649</v>
      </c>
    </row>
    <row r="13" spans="1:5" x14ac:dyDescent="0.2">
      <c r="A13" s="59">
        <v>11</v>
      </c>
      <c r="B13" s="62" t="s">
        <v>228</v>
      </c>
      <c r="C13" s="12" t="s">
        <v>386</v>
      </c>
      <c r="D13" s="14" t="s">
        <v>69</v>
      </c>
      <c r="E13" s="7">
        <v>6985</v>
      </c>
    </row>
    <row r="14" spans="1:5" ht="12" customHeight="1" x14ac:dyDescent="0.2">
      <c r="A14" s="59">
        <v>12</v>
      </c>
      <c r="B14" s="62" t="s">
        <v>956</v>
      </c>
      <c r="C14" s="12" t="s">
        <v>964</v>
      </c>
      <c r="D14" s="14" t="s">
        <v>8</v>
      </c>
      <c r="E14" s="7">
        <v>446.84</v>
      </c>
    </row>
    <row r="15" spans="1:5" x14ac:dyDescent="0.2">
      <c r="A15" s="59">
        <v>13</v>
      </c>
      <c r="B15" s="62" t="s">
        <v>956</v>
      </c>
      <c r="C15" s="12" t="s">
        <v>604</v>
      </c>
      <c r="D15" s="14" t="s">
        <v>605</v>
      </c>
      <c r="E15" s="7">
        <v>6368</v>
      </c>
    </row>
    <row r="16" spans="1:5" x14ac:dyDescent="0.2">
      <c r="A16" s="59">
        <v>14</v>
      </c>
      <c r="B16" s="62" t="s">
        <v>956</v>
      </c>
      <c r="C16" s="12" t="s">
        <v>965</v>
      </c>
      <c r="D16" s="14" t="s">
        <v>8</v>
      </c>
      <c r="E16" s="7">
        <v>3240.26</v>
      </c>
    </row>
    <row r="17" spans="1:5" x14ac:dyDescent="0.2">
      <c r="A17" s="59">
        <v>15</v>
      </c>
      <c r="B17" s="62" t="s">
        <v>955</v>
      </c>
      <c r="C17" s="12" t="s">
        <v>601</v>
      </c>
      <c r="D17" s="14" t="s">
        <v>402</v>
      </c>
      <c r="E17" s="7">
        <v>19755</v>
      </c>
    </row>
    <row r="18" spans="1:5" x14ac:dyDescent="0.2">
      <c r="A18" s="59">
        <v>16</v>
      </c>
      <c r="B18" s="62" t="s">
        <v>956</v>
      </c>
      <c r="C18" s="12" t="s">
        <v>966</v>
      </c>
      <c r="D18" s="14" t="s">
        <v>102</v>
      </c>
      <c r="E18" s="7">
        <v>2495.52</v>
      </c>
    </row>
    <row r="19" spans="1:5" x14ac:dyDescent="0.2">
      <c r="A19" s="59">
        <v>17</v>
      </c>
      <c r="B19" s="62" t="s">
        <v>956</v>
      </c>
      <c r="C19" s="12" t="s">
        <v>967</v>
      </c>
      <c r="D19" s="14" t="s">
        <v>102</v>
      </c>
      <c r="E19" s="7">
        <v>2533.5500000000002</v>
      </c>
    </row>
    <row r="20" spans="1:5" x14ac:dyDescent="0.2">
      <c r="A20" s="59">
        <v>18</v>
      </c>
      <c r="B20" s="62" t="s">
        <v>955</v>
      </c>
      <c r="C20" s="15" t="s">
        <v>971</v>
      </c>
      <c r="D20" s="13" t="s">
        <v>46</v>
      </c>
      <c r="E20" s="7">
        <v>32741.87</v>
      </c>
    </row>
    <row r="21" spans="1:5" x14ac:dyDescent="0.2">
      <c r="A21" s="60">
        <v>19</v>
      </c>
      <c r="B21" s="65" t="s">
        <v>955</v>
      </c>
      <c r="C21" s="17" t="s">
        <v>383</v>
      </c>
      <c r="D21" s="18" t="s">
        <v>384</v>
      </c>
      <c r="E21" s="53">
        <v>55938</v>
      </c>
    </row>
    <row r="22" spans="1:5" x14ac:dyDescent="0.2">
      <c r="A22" s="61">
        <v>20</v>
      </c>
      <c r="B22" s="66" t="s">
        <v>956</v>
      </c>
      <c r="C22" s="54" t="s">
        <v>392</v>
      </c>
      <c r="D22" s="55" t="s">
        <v>387</v>
      </c>
      <c r="E22" s="56">
        <v>15285</v>
      </c>
    </row>
    <row r="23" spans="1:5" x14ac:dyDescent="0.2">
      <c r="A23" s="59">
        <v>21</v>
      </c>
      <c r="B23" s="62" t="s">
        <v>955</v>
      </c>
      <c r="C23" s="17" t="s">
        <v>388</v>
      </c>
      <c r="D23" s="18" t="s">
        <v>389</v>
      </c>
      <c r="E23" s="7">
        <v>59326</v>
      </c>
    </row>
    <row r="24" spans="1:5" x14ac:dyDescent="0.2">
      <c r="A24" s="59">
        <v>22</v>
      </c>
      <c r="B24" s="62" t="s">
        <v>228</v>
      </c>
      <c r="C24" s="12" t="s">
        <v>385</v>
      </c>
      <c r="D24" s="14" t="s">
        <v>69</v>
      </c>
      <c r="E24" s="7">
        <v>4722</v>
      </c>
    </row>
    <row r="25" spans="1:5" x14ac:dyDescent="0.2">
      <c r="A25" s="59">
        <v>23</v>
      </c>
      <c r="B25" s="62" t="s">
        <v>956</v>
      </c>
      <c r="C25" s="12" t="s">
        <v>968</v>
      </c>
      <c r="D25" s="14" t="s">
        <v>102</v>
      </c>
      <c r="E25" s="7">
        <v>2268.06</v>
      </c>
    </row>
    <row r="26" spans="1:5" x14ac:dyDescent="0.2">
      <c r="A26" s="59">
        <v>24</v>
      </c>
      <c r="B26" s="62" t="s">
        <v>955</v>
      </c>
      <c r="C26" s="12" t="s">
        <v>969</v>
      </c>
      <c r="D26" s="14" t="s">
        <v>69</v>
      </c>
      <c r="E26" s="16">
        <v>2425</v>
      </c>
    </row>
    <row r="27" spans="1:5" x14ac:dyDescent="0.2">
      <c r="A27" s="59">
        <v>25</v>
      </c>
      <c r="B27" s="62" t="s">
        <v>956</v>
      </c>
      <c r="C27" s="12" t="s">
        <v>970</v>
      </c>
      <c r="D27" s="14" t="s">
        <v>102</v>
      </c>
      <c r="E27" s="16">
        <v>1548.59</v>
      </c>
    </row>
    <row r="28" spans="1:5" x14ac:dyDescent="0.2">
      <c r="A28" s="59">
        <v>26</v>
      </c>
      <c r="B28" s="62" t="s">
        <v>228</v>
      </c>
      <c r="C28" s="12" t="s">
        <v>972</v>
      </c>
      <c r="D28" s="14" t="s">
        <v>45</v>
      </c>
      <c r="E28" s="16">
        <v>5351.33</v>
      </c>
    </row>
    <row r="29" spans="1:5" x14ac:dyDescent="0.2">
      <c r="A29" s="59">
        <v>27</v>
      </c>
      <c r="B29" s="62" t="s">
        <v>228</v>
      </c>
      <c r="C29" s="12" t="s">
        <v>972</v>
      </c>
      <c r="D29" s="14" t="s">
        <v>48</v>
      </c>
      <c r="E29" s="16">
        <v>4394.54</v>
      </c>
    </row>
    <row r="30" spans="1:5" x14ac:dyDescent="0.2">
      <c r="A30" s="59">
        <v>28</v>
      </c>
      <c r="B30" s="62" t="s">
        <v>957</v>
      </c>
      <c r="C30" s="15" t="s">
        <v>974</v>
      </c>
      <c r="D30" s="14" t="s">
        <v>102</v>
      </c>
      <c r="E30" s="16">
        <v>29295.19</v>
      </c>
    </row>
    <row r="31" spans="1:5" x14ac:dyDescent="0.2">
      <c r="A31" s="59">
        <v>29</v>
      </c>
      <c r="B31" s="62" t="s">
        <v>955</v>
      </c>
      <c r="C31" s="13" t="s">
        <v>973</v>
      </c>
      <c r="D31" s="12" t="s">
        <v>47</v>
      </c>
      <c r="E31" s="16">
        <v>29900.13</v>
      </c>
    </row>
    <row r="32" spans="1:5" x14ac:dyDescent="0.2">
      <c r="E32" s="104">
        <f>SUM(E3:E31)</f>
        <v>487835.68</v>
      </c>
    </row>
    <row r="36" spans="1:5" s="1" customFormat="1" x14ac:dyDescent="0.2">
      <c r="A36" s="57"/>
      <c r="B36"/>
      <c r="C36"/>
      <c r="D36"/>
      <c r="E36" s="19"/>
    </row>
    <row r="41" spans="1:5" x14ac:dyDescent="0.2">
      <c r="E41" s="6"/>
    </row>
    <row r="42" spans="1:5" x14ac:dyDescent="0.2">
      <c r="A42" s="58"/>
      <c r="B42" s="1"/>
    </row>
    <row r="51" spans="5:5" x14ac:dyDescent="0.2">
      <c r="E51" s="1"/>
    </row>
    <row r="65" spans="3:4" x14ac:dyDescent="0.2">
      <c r="C65" s="1"/>
      <c r="D65" s="1"/>
    </row>
  </sheetData>
  <mergeCells count="1">
    <mergeCell ref="A2:B2"/>
  </mergeCells>
  <pageMargins left="0.53" right="0.17" top="0.38" bottom="0.19" header="0.17" footer="0.1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F28" sqref="F28"/>
    </sheetView>
  </sheetViews>
  <sheetFormatPr defaultColWidth="105" defaultRowHeight="12.75" x14ac:dyDescent="0.2"/>
  <cols>
    <col min="1" max="2" width="6" style="67" customWidth="1"/>
    <col min="3" max="3" width="27.42578125" style="83" customWidth="1"/>
    <col min="4" max="4" width="37.5703125" style="67" customWidth="1"/>
    <col min="5" max="5" width="11.85546875" style="51" customWidth="1"/>
    <col min="6" max="16384" width="105" style="67"/>
  </cols>
  <sheetData>
    <row r="1" spans="1:5" s="69" customFormat="1" x14ac:dyDescent="0.2">
      <c r="A1" s="67"/>
      <c r="B1" s="67"/>
      <c r="C1" s="67"/>
      <c r="D1" s="67"/>
      <c r="E1" s="5"/>
    </row>
    <row r="2" spans="1:5" s="69" customFormat="1" ht="25.5" x14ac:dyDescent="0.2">
      <c r="A2" s="77" t="s">
        <v>942</v>
      </c>
      <c r="B2" s="77"/>
      <c r="C2" s="32" t="s">
        <v>199</v>
      </c>
      <c r="D2" s="11" t="s">
        <v>99</v>
      </c>
      <c r="E2" s="11" t="s">
        <v>258</v>
      </c>
    </row>
    <row r="3" spans="1:5" ht="25.5" x14ac:dyDescent="0.2">
      <c r="A3" s="64">
        <v>1</v>
      </c>
      <c r="B3" s="78" t="s">
        <v>956</v>
      </c>
      <c r="C3" s="80" t="s">
        <v>977</v>
      </c>
      <c r="D3" s="84" t="s">
        <v>205</v>
      </c>
      <c r="E3" s="16">
        <v>2646.26</v>
      </c>
    </row>
    <row r="4" spans="1:5" x14ac:dyDescent="0.2">
      <c r="A4" s="64">
        <v>2</v>
      </c>
      <c r="B4" s="79" t="s">
        <v>956</v>
      </c>
      <c r="C4" s="80" t="s">
        <v>978</v>
      </c>
      <c r="D4" s="84" t="s">
        <v>5</v>
      </c>
      <c r="E4" s="16">
        <v>769.27</v>
      </c>
    </row>
    <row r="5" spans="1:5" x14ac:dyDescent="0.2">
      <c r="A5" s="64">
        <v>3</v>
      </c>
      <c r="B5" s="79" t="s">
        <v>956</v>
      </c>
      <c r="C5" s="80" t="s">
        <v>979</v>
      </c>
      <c r="D5" s="84" t="s">
        <v>102</v>
      </c>
      <c r="E5" s="16">
        <v>16500.89</v>
      </c>
    </row>
    <row r="6" spans="1:5" x14ac:dyDescent="0.2">
      <c r="A6" s="64">
        <v>4</v>
      </c>
      <c r="B6" s="79" t="s">
        <v>976</v>
      </c>
      <c r="C6" s="74" t="s">
        <v>984</v>
      </c>
      <c r="D6" s="85" t="s">
        <v>629</v>
      </c>
      <c r="E6" s="16">
        <v>70671.92</v>
      </c>
    </row>
    <row r="7" spans="1:5" x14ac:dyDescent="0.2">
      <c r="A7" s="64">
        <v>5</v>
      </c>
      <c r="B7" s="79" t="s">
        <v>955</v>
      </c>
      <c r="C7" s="80" t="s">
        <v>980</v>
      </c>
      <c r="D7" s="84" t="s">
        <v>59</v>
      </c>
      <c r="E7" s="16">
        <v>146800.32999999999</v>
      </c>
    </row>
    <row r="8" spans="1:5" ht="27" customHeight="1" x14ac:dyDescent="0.2">
      <c r="A8" s="64">
        <v>6</v>
      </c>
      <c r="B8" s="79" t="s">
        <v>955</v>
      </c>
      <c r="C8" s="80" t="s">
        <v>981</v>
      </c>
      <c r="D8" s="84" t="s">
        <v>102</v>
      </c>
      <c r="E8" s="16">
        <v>100189.12</v>
      </c>
    </row>
    <row r="9" spans="1:5" x14ac:dyDescent="0.2">
      <c r="A9" s="64">
        <v>7</v>
      </c>
      <c r="B9" s="79" t="s">
        <v>955</v>
      </c>
      <c r="C9" s="74" t="s">
        <v>985</v>
      </c>
      <c r="D9" s="84" t="s">
        <v>69</v>
      </c>
      <c r="E9" s="16">
        <v>21241</v>
      </c>
    </row>
    <row r="10" spans="1:5" x14ac:dyDescent="0.2">
      <c r="A10" s="64">
        <v>8</v>
      </c>
      <c r="B10" s="79" t="s">
        <v>955</v>
      </c>
      <c r="C10" s="80" t="s">
        <v>982</v>
      </c>
      <c r="D10" s="84" t="s">
        <v>217</v>
      </c>
      <c r="E10" s="16">
        <v>14798.63</v>
      </c>
    </row>
    <row r="11" spans="1:5" s="69" customFormat="1" ht="12.75" customHeight="1" x14ac:dyDescent="0.2">
      <c r="A11" s="64">
        <v>9</v>
      </c>
      <c r="B11" s="79" t="s">
        <v>955</v>
      </c>
      <c r="C11" s="74" t="s">
        <v>986</v>
      </c>
      <c r="D11" s="84" t="s">
        <v>396</v>
      </c>
      <c r="E11" s="48">
        <v>23749</v>
      </c>
    </row>
    <row r="12" spans="1:5" ht="27" customHeight="1" x14ac:dyDescent="0.2">
      <c r="A12" s="64">
        <v>10</v>
      </c>
      <c r="B12" s="79" t="s">
        <v>955</v>
      </c>
      <c r="C12" s="80" t="s">
        <v>983</v>
      </c>
      <c r="D12" s="84" t="s">
        <v>220</v>
      </c>
      <c r="E12" s="16">
        <v>16632.86</v>
      </c>
    </row>
    <row r="13" spans="1:5" s="69" customFormat="1" ht="12.75" customHeight="1" x14ac:dyDescent="0.2">
      <c r="A13" s="64">
        <v>11</v>
      </c>
      <c r="B13" s="79" t="s">
        <v>956</v>
      </c>
      <c r="C13" s="74" t="s">
        <v>987</v>
      </c>
      <c r="D13" s="84" t="s">
        <v>398</v>
      </c>
      <c r="E13" s="16">
        <v>3754</v>
      </c>
    </row>
    <row r="14" spans="1:5" s="69" customFormat="1" ht="12.75" customHeight="1" x14ac:dyDescent="0.2">
      <c r="A14" s="64">
        <v>12</v>
      </c>
      <c r="B14" s="79" t="s">
        <v>957</v>
      </c>
      <c r="C14" s="74" t="s">
        <v>988</v>
      </c>
      <c r="D14" s="84" t="s">
        <v>57</v>
      </c>
      <c r="E14" s="16">
        <v>11423.1</v>
      </c>
    </row>
    <row r="15" spans="1:5" x14ac:dyDescent="0.2">
      <c r="A15" s="64">
        <v>13</v>
      </c>
      <c r="B15" s="78"/>
      <c r="C15" s="74" t="s">
        <v>53</v>
      </c>
      <c r="D15" s="84" t="s">
        <v>69</v>
      </c>
      <c r="E15" s="16">
        <v>43207</v>
      </c>
    </row>
    <row r="16" spans="1:5" x14ac:dyDescent="0.2">
      <c r="C16" s="81"/>
      <c r="D16" s="82"/>
      <c r="E16" s="163">
        <f>SUM(E3:E15)</f>
        <v>472383.37999999995</v>
      </c>
    </row>
    <row r="17" spans="5:5" x14ac:dyDescent="0.2">
      <c r="E17" s="50"/>
    </row>
  </sheetData>
  <pageMargins left="0.26" right="0.2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3" zoomScaleNormal="100" workbookViewId="0">
      <selection activeCell="E22" sqref="E22"/>
    </sheetView>
  </sheetViews>
  <sheetFormatPr defaultColWidth="105" defaultRowHeight="12.75" x14ac:dyDescent="0.2"/>
  <cols>
    <col min="1" max="1" width="4.85546875" customWidth="1"/>
    <col min="2" max="2" width="7.7109375" customWidth="1"/>
    <col min="3" max="3" width="35.140625" style="9" customWidth="1"/>
    <col min="4" max="4" width="33.7109375" customWidth="1"/>
    <col min="5" max="5" width="11.140625" style="10" customWidth="1"/>
  </cols>
  <sheetData>
    <row r="1" spans="1:5" s="1" customFormat="1" ht="12.75" customHeight="1" x14ac:dyDescent="0.2">
      <c r="A1"/>
      <c r="B1"/>
      <c r="C1"/>
      <c r="D1"/>
      <c r="E1"/>
    </row>
    <row r="2" spans="1:5" s="1" customFormat="1" ht="26.25" customHeight="1" x14ac:dyDescent="0.2">
      <c r="A2" s="179" t="s">
        <v>943</v>
      </c>
      <c r="B2" s="180"/>
      <c r="C2" s="32" t="s">
        <v>199</v>
      </c>
      <c r="D2" s="11" t="s">
        <v>99</v>
      </c>
      <c r="E2" s="11" t="s">
        <v>258</v>
      </c>
    </row>
    <row r="3" spans="1:5" s="1" customFormat="1" ht="12.75" customHeight="1" x14ac:dyDescent="0.2">
      <c r="A3" s="70">
        <v>1</v>
      </c>
      <c r="B3" s="64" t="s">
        <v>957</v>
      </c>
      <c r="C3" s="80" t="s">
        <v>350</v>
      </c>
      <c r="D3" s="84" t="s">
        <v>351</v>
      </c>
      <c r="E3" s="16">
        <v>7449</v>
      </c>
    </row>
    <row r="4" spans="1:5" s="1" customFormat="1" ht="12.75" customHeight="1" x14ac:dyDescent="0.2">
      <c r="A4" s="64">
        <v>2</v>
      </c>
      <c r="B4" s="63" t="s">
        <v>956</v>
      </c>
      <c r="C4" s="80" t="s">
        <v>1034</v>
      </c>
      <c r="D4" s="84" t="s">
        <v>0</v>
      </c>
      <c r="E4" s="16">
        <v>4504.12</v>
      </c>
    </row>
    <row r="5" spans="1:5" s="1" customFormat="1" ht="12.75" customHeight="1" x14ac:dyDescent="0.2">
      <c r="A5" s="64">
        <v>3</v>
      </c>
      <c r="B5" s="63" t="s">
        <v>956</v>
      </c>
      <c r="C5" s="80" t="s">
        <v>1035</v>
      </c>
      <c r="D5" s="84" t="s">
        <v>102</v>
      </c>
      <c r="E5" s="16">
        <v>2798.42</v>
      </c>
    </row>
    <row r="6" spans="1:5" s="1" customFormat="1" ht="12.75" customHeight="1" x14ac:dyDescent="0.2">
      <c r="A6" s="64">
        <v>4</v>
      </c>
      <c r="B6" s="63" t="s">
        <v>989</v>
      </c>
      <c r="C6" s="80" t="s">
        <v>1048</v>
      </c>
      <c r="D6" s="84" t="s">
        <v>102</v>
      </c>
      <c r="E6" s="16">
        <v>2818.06</v>
      </c>
    </row>
    <row r="7" spans="1:5" s="1" customFormat="1" ht="12.75" customHeight="1" x14ac:dyDescent="0.2">
      <c r="A7" s="64">
        <v>5</v>
      </c>
      <c r="B7" s="63" t="s">
        <v>956</v>
      </c>
      <c r="C7" s="80" t="s">
        <v>1036</v>
      </c>
      <c r="D7" s="84" t="s">
        <v>102</v>
      </c>
      <c r="E7" s="16">
        <v>2216.9699999999998</v>
      </c>
    </row>
    <row r="8" spans="1:5" x14ac:dyDescent="0.2">
      <c r="A8" s="64">
        <v>6</v>
      </c>
      <c r="B8" s="63" t="s">
        <v>955</v>
      </c>
      <c r="C8" s="80" t="s">
        <v>1037</v>
      </c>
      <c r="D8" s="84" t="s">
        <v>56</v>
      </c>
      <c r="E8" s="16">
        <v>4654.1000000000004</v>
      </c>
    </row>
    <row r="9" spans="1:5" ht="28.5" customHeight="1" x14ac:dyDescent="0.2">
      <c r="A9" s="64">
        <v>7</v>
      </c>
      <c r="B9" s="63" t="s">
        <v>956</v>
      </c>
      <c r="C9" s="80" t="s">
        <v>1038</v>
      </c>
      <c r="D9" s="84" t="s">
        <v>44</v>
      </c>
      <c r="E9" s="16">
        <v>1988.52</v>
      </c>
    </row>
    <row r="10" spans="1:5" ht="25.5" x14ac:dyDescent="0.2">
      <c r="A10" s="64">
        <v>8</v>
      </c>
      <c r="B10" s="63" t="s">
        <v>955</v>
      </c>
      <c r="C10" s="80" t="s">
        <v>1041</v>
      </c>
      <c r="D10" s="84" t="s">
        <v>207</v>
      </c>
      <c r="E10" s="16">
        <v>46388.44</v>
      </c>
    </row>
    <row r="11" spans="1:5" x14ac:dyDescent="0.2">
      <c r="A11" s="64">
        <v>9</v>
      </c>
      <c r="B11" s="63" t="s">
        <v>955</v>
      </c>
      <c r="C11" s="80" t="s">
        <v>354</v>
      </c>
      <c r="D11" s="84" t="s">
        <v>355</v>
      </c>
      <c r="E11" s="16">
        <v>32565</v>
      </c>
    </row>
    <row r="12" spans="1:5" x14ac:dyDescent="0.2">
      <c r="A12" s="64">
        <v>10</v>
      </c>
      <c r="B12" s="63" t="s">
        <v>956</v>
      </c>
      <c r="C12" s="80" t="s">
        <v>1039</v>
      </c>
      <c r="D12" s="84" t="s">
        <v>102</v>
      </c>
      <c r="E12" s="16">
        <v>1994.68</v>
      </c>
    </row>
    <row r="13" spans="1:5" x14ac:dyDescent="0.2">
      <c r="A13" s="64">
        <v>11</v>
      </c>
      <c r="B13" s="63" t="s">
        <v>1032</v>
      </c>
      <c r="C13" s="74" t="s">
        <v>1050</v>
      </c>
      <c r="D13" s="84" t="s">
        <v>55</v>
      </c>
      <c r="E13" s="16">
        <v>4578.5600000000004</v>
      </c>
    </row>
    <row r="14" spans="1:5" x14ac:dyDescent="0.2">
      <c r="A14" s="64">
        <v>12</v>
      </c>
      <c r="B14" s="63" t="s">
        <v>956</v>
      </c>
      <c r="C14" s="80" t="s">
        <v>427</v>
      </c>
      <c r="D14" s="84" t="s">
        <v>69</v>
      </c>
      <c r="E14" s="16">
        <v>10786</v>
      </c>
    </row>
    <row r="15" spans="1:5" ht="25.5" x14ac:dyDescent="0.2">
      <c r="A15" s="64">
        <v>13</v>
      </c>
      <c r="B15" s="63" t="s">
        <v>955</v>
      </c>
      <c r="C15" s="80" t="s">
        <v>1042</v>
      </c>
      <c r="D15" s="84" t="s">
        <v>201</v>
      </c>
      <c r="E15" s="16">
        <v>27761</v>
      </c>
    </row>
    <row r="16" spans="1:5" x14ac:dyDescent="0.2">
      <c r="A16" s="64">
        <v>14</v>
      </c>
      <c r="B16" s="63" t="s">
        <v>955</v>
      </c>
      <c r="C16" s="80" t="s">
        <v>426</v>
      </c>
      <c r="D16" s="84" t="s">
        <v>69</v>
      </c>
      <c r="E16" s="16">
        <v>15000</v>
      </c>
    </row>
    <row r="17" spans="1:5" x14ac:dyDescent="0.2">
      <c r="A17" s="64">
        <v>15</v>
      </c>
      <c r="B17" s="64"/>
      <c r="C17" s="80" t="s">
        <v>72</v>
      </c>
      <c r="D17" s="84" t="s">
        <v>73</v>
      </c>
      <c r="E17" s="16">
        <v>36101.29</v>
      </c>
    </row>
    <row r="18" spans="1:5" x14ac:dyDescent="0.2">
      <c r="A18" s="64">
        <v>16</v>
      </c>
      <c r="B18" s="63" t="s">
        <v>1033</v>
      </c>
      <c r="C18" s="80" t="s">
        <v>64</v>
      </c>
      <c r="D18" s="84" t="s">
        <v>102</v>
      </c>
      <c r="E18" s="16">
        <v>1745.85</v>
      </c>
    </row>
    <row r="19" spans="1:5" ht="25.5" x14ac:dyDescent="0.2">
      <c r="A19" s="64">
        <v>17</v>
      </c>
      <c r="B19" s="63" t="s">
        <v>955</v>
      </c>
      <c r="C19" s="80" t="s">
        <v>607</v>
      </c>
      <c r="D19" s="84" t="s">
        <v>69</v>
      </c>
      <c r="E19" s="16">
        <v>7956</v>
      </c>
    </row>
    <row r="20" spans="1:5" x14ac:dyDescent="0.2">
      <c r="A20" s="64">
        <v>18</v>
      </c>
      <c r="B20" s="63" t="s">
        <v>955</v>
      </c>
      <c r="C20" s="80" t="s">
        <v>428</v>
      </c>
      <c r="D20" s="84" t="s">
        <v>69</v>
      </c>
      <c r="E20" s="16">
        <v>9430</v>
      </c>
    </row>
    <row r="21" spans="1:5" x14ac:dyDescent="0.2">
      <c r="A21" s="64">
        <v>19</v>
      </c>
      <c r="B21" s="63" t="s">
        <v>955</v>
      </c>
      <c r="C21" s="80" t="s">
        <v>1043</v>
      </c>
      <c r="D21" s="84" t="s">
        <v>78</v>
      </c>
      <c r="E21" s="16">
        <v>9947.39</v>
      </c>
    </row>
    <row r="22" spans="1:5" x14ac:dyDescent="0.2">
      <c r="A22" s="64">
        <v>20</v>
      </c>
      <c r="B22" s="63" t="s">
        <v>955</v>
      </c>
      <c r="C22" s="80" t="s">
        <v>1044</v>
      </c>
      <c r="D22" s="84" t="s">
        <v>102</v>
      </c>
      <c r="E22" s="16">
        <v>12689.36</v>
      </c>
    </row>
    <row r="23" spans="1:5" x14ac:dyDescent="0.2">
      <c r="A23" s="64">
        <v>21</v>
      </c>
      <c r="B23" s="63" t="s">
        <v>955</v>
      </c>
      <c r="C23" s="80" t="s">
        <v>1045</v>
      </c>
      <c r="D23" s="84" t="s">
        <v>102</v>
      </c>
      <c r="E23" s="16">
        <v>10205.719999999999</v>
      </c>
    </row>
    <row r="24" spans="1:5" ht="25.5" x14ac:dyDescent="0.2">
      <c r="A24" s="64">
        <v>22</v>
      </c>
      <c r="B24" s="63" t="s">
        <v>955</v>
      </c>
      <c r="C24" s="80" t="s">
        <v>1046</v>
      </c>
      <c r="D24" s="84" t="s">
        <v>60</v>
      </c>
      <c r="E24" s="16">
        <v>53568.72</v>
      </c>
    </row>
    <row r="25" spans="1:5" x14ac:dyDescent="0.2">
      <c r="A25" s="64">
        <v>23</v>
      </c>
      <c r="B25" s="63" t="s">
        <v>989</v>
      </c>
      <c r="C25" s="80" t="s">
        <v>1049</v>
      </c>
      <c r="D25" s="84" t="s">
        <v>102</v>
      </c>
      <c r="E25" s="16">
        <v>1492.59</v>
      </c>
    </row>
    <row r="26" spans="1:5" x14ac:dyDescent="0.2">
      <c r="A26" s="64">
        <v>24</v>
      </c>
      <c r="B26" s="63" t="s">
        <v>956</v>
      </c>
      <c r="C26" s="80" t="s">
        <v>401</v>
      </c>
      <c r="D26" s="84" t="s">
        <v>402</v>
      </c>
      <c r="E26" s="16">
        <v>2477</v>
      </c>
    </row>
    <row r="27" spans="1:5" x14ac:dyDescent="0.2">
      <c r="A27" s="64">
        <v>25</v>
      </c>
      <c r="B27" s="63" t="s">
        <v>956</v>
      </c>
      <c r="C27" s="80" t="s">
        <v>400</v>
      </c>
      <c r="D27" s="84" t="s">
        <v>105</v>
      </c>
      <c r="E27" s="16">
        <v>5336</v>
      </c>
    </row>
    <row r="28" spans="1:5" ht="24.75" customHeight="1" x14ac:dyDescent="0.2">
      <c r="A28" s="64">
        <v>26</v>
      </c>
      <c r="B28" s="63" t="s">
        <v>956</v>
      </c>
      <c r="C28" s="80" t="s">
        <v>1040</v>
      </c>
      <c r="D28" s="84" t="s">
        <v>61</v>
      </c>
      <c r="E28" s="16">
        <v>1102.3699999999999</v>
      </c>
    </row>
    <row r="29" spans="1:5" x14ac:dyDescent="0.2">
      <c r="A29" s="64">
        <v>27</v>
      </c>
      <c r="B29" s="63" t="s">
        <v>955</v>
      </c>
      <c r="C29" s="80" t="s">
        <v>399</v>
      </c>
      <c r="D29" s="84" t="s">
        <v>255</v>
      </c>
      <c r="E29" s="16">
        <v>22477</v>
      </c>
    </row>
    <row r="30" spans="1:5" x14ac:dyDescent="0.2">
      <c r="A30" s="64">
        <v>28</v>
      </c>
      <c r="B30" s="63" t="s">
        <v>956</v>
      </c>
      <c r="C30" s="80" t="s">
        <v>397</v>
      </c>
      <c r="D30" s="84" t="s">
        <v>8</v>
      </c>
      <c r="E30" s="16">
        <v>4478</v>
      </c>
    </row>
    <row r="31" spans="1:5" x14ac:dyDescent="0.2">
      <c r="A31" s="64">
        <v>29</v>
      </c>
      <c r="B31" s="63" t="s">
        <v>955</v>
      </c>
      <c r="C31" s="80" t="s">
        <v>606</v>
      </c>
      <c r="D31" s="84" t="s">
        <v>201</v>
      </c>
      <c r="E31" s="16">
        <v>23165</v>
      </c>
    </row>
    <row r="32" spans="1:5" s="87" customFormat="1" ht="12.75" customHeight="1" x14ac:dyDescent="0.2">
      <c r="A32" s="64">
        <v>30</v>
      </c>
      <c r="B32" s="106" t="s">
        <v>956</v>
      </c>
      <c r="C32" s="80" t="s">
        <v>1002</v>
      </c>
      <c r="D32" s="80" t="s">
        <v>74</v>
      </c>
      <c r="E32" s="16">
        <v>8594.9500000000007</v>
      </c>
    </row>
    <row r="33" spans="1:5" x14ac:dyDescent="0.2">
      <c r="A33" s="64">
        <v>31</v>
      </c>
      <c r="B33" s="64"/>
      <c r="C33" s="80" t="s">
        <v>218</v>
      </c>
      <c r="D33" s="84" t="s">
        <v>219</v>
      </c>
      <c r="E33" s="16">
        <v>100150.34</v>
      </c>
    </row>
    <row r="34" spans="1:5" x14ac:dyDescent="0.2">
      <c r="A34" s="64">
        <v>32</v>
      </c>
      <c r="B34" s="63" t="s">
        <v>955</v>
      </c>
      <c r="C34" s="80" t="s">
        <v>1047</v>
      </c>
      <c r="D34" s="84" t="s">
        <v>75</v>
      </c>
      <c r="E34" s="16">
        <v>18739.11</v>
      </c>
    </row>
    <row r="35" spans="1:5" x14ac:dyDescent="0.2">
      <c r="C35" s="8"/>
      <c r="D35" s="2"/>
      <c r="E35" s="164">
        <f>SUM(E3:E34)</f>
        <v>495159.56000000006</v>
      </c>
    </row>
  </sheetData>
  <mergeCells count="1">
    <mergeCell ref="A2:B2"/>
  </mergeCells>
  <pageMargins left="0.17" right="0.1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opLeftCell="A31" zoomScaleNormal="100" workbookViewId="0">
      <selection activeCell="E44" sqref="E44"/>
    </sheetView>
  </sheetViews>
  <sheetFormatPr defaultColWidth="105" defaultRowHeight="12.75" x14ac:dyDescent="0.2"/>
  <cols>
    <col min="1" max="1" width="3.42578125" style="87" customWidth="1"/>
    <col min="2" max="2" width="6.5703125" style="87" customWidth="1"/>
    <col min="3" max="3" width="32.42578125" style="89" customWidth="1"/>
    <col min="4" max="4" width="28.140625" style="87" customWidth="1"/>
    <col min="5" max="5" width="10" style="94" customWidth="1"/>
    <col min="6" max="16384" width="105" style="87"/>
  </cols>
  <sheetData>
    <row r="1" spans="1:5" x14ac:dyDescent="0.2">
      <c r="C1" s="87"/>
      <c r="E1" s="92"/>
    </row>
    <row r="2" spans="1:5" ht="38.25" customHeight="1" x14ac:dyDescent="0.2">
      <c r="A2" s="183" t="s">
        <v>944</v>
      </c>
      <c r="B2" s="184"/>
      <c r="C2" s="90" t="s">
        <v>199</v>
      </c>
      <c r="D2" s="91" t="s">
        <v>99</v>
      </c>
      <c r="E2" s="11" t="s">
        <v>258</v>
      </c>
    </row>
    <row r="3" spans="1:5" x14ac:dyDescent="0.2">
      <c r="A3" s="105">
        <v>1</v>
      </c>
      <c r="B3" s="106" t="s">
        <v>955</v>
      </c>
      <c r="C3" s="80" t="s">
        <v>992</v>
      </c>
      <c r="D3" s="80" t="s">
        <v>103</v>
      </c>
      <c r="E3" s="16">
        <v>34798.9</v>
      </c>
    </row>
    <row r="4" spans="1:5" x14ac:dyDescent="0.2">
      <c r="A4" s="105">
        <v>2</v>
      </c>
      <c r="B4" s="106" t="s">
        <v>956</v>
      </c>
      <c r="C4" s="80" t="s">
        <v>999</v>
      </c>
      <c r="D4" s="80" t="s">
        <v>103</v>
      </c>
      <c r="E4" s="16">
        <v>2623.62</v>
      </c>
    </row>
    <row r="5" spans="1:5" ht="12.75" customHeight="1" x14ac:dyDescent="0.2">
      <c r="A5" s="105">
        <v>3</v>
      </c>
      <c r="B5" s="106" t="s">
        <v>956</v>
      </c>
      <c r="C5" s="80" t="s">
        <v>1001</v>
      </c>
      <c r="D5" s="80" t="s">
        <v>69</v>
      </c>
      <c r="E5" s="16">
        <v>10721.23</v>
      </c>
    </row>
    <row r="6" spans="1:5" x14ac:dyDescent="0.2">
      <c r="A6" s="105">
        <v>4</v>
      </c>
      <c r="B6" s="106" t="s">
        <v>956</v>
      </c>
      <c r="C6" s="74" t="s">
        <v>1023</v>
      </c>
      <c r="D6" s="80" t="s">
        <v>69</v>
      </c>
      <c r="E6" s="16">
        <v>3618</v>
      </c>
    </row>
    <row r="7" spans="1:5" ht="25.5" x14ac:dyDescent="0.2">
      <c r="A7" s="105">
        <v>5</v>
      </c>
      <c r="B7" s="106" t="s">
        <v>956</v>
      </c>
      <c r="C7" s="80" t="s">
        <v>1000</v>
      </c>
      <c r="D7" s="80" t="s">
        <v>221</v>
      </c>
      <c r="E7" s="16">
        <v>2024.76</v>
      </c>
    </row>
    <row r="8" spans="1:5" x14ac:dyDescent="0.2">
      <c r="A8" s="105">
        <v>6</v>
      </c>
      <c r="B8" s="106" t="s">
        <v>955</v>
      </c>
      <c r="C8" s="74" t="s">
        <v>1025</v>
      </c>
      <c r="D8" s="80" t="s">
        <v>105</v>
      </c>
      <c r="E8" s="16">
        <v>10262</v>
      </c>
    </row>
    <row r="9" spans="1:5" ht="12.75" customHeight="1" x14ac:dyDescent="0.2">
      <c r="A9" s="105">
        <v>7</v>
      </c>
      <c r="B9" s="106" t="s">
        <v>956</v>
      </c>
      <c r="C9" s="80" t="s">
        <v>1003</v>
      </c>
      <c r="D9" s="80" t="s">
        <v>102</v>
      </c>
      <c r="E9" s="16">
        <v>1075.19</v>
      </c>
    </row>
    <row r="10" spans="1:5" x14ac:dyDescent="0.2">
      <c r="A10" s="105">
        <v>8</v>
      </c>
      <c r="B10" s="106" t="s">
        <v>228</v>
      </c>
      <c r="C10" s="74" t="s">
        <v>1024</v>
      </c>
      <c r="D10" s="80" t="s">
        <v>7</v>
      </c>
      <c r="E10" s="16">
        <v>1890</v>
      </c>
    </row>
    <row r="11" spans="1:5" x14ac:dyDescent="0.2">
      <c r="A11" s="105">
        <v>9</v>
      </c>
      <c r="B11" s="106" t="s">
        <v>228</v>
      </c>
      <c r="C11" s="74" t="s">
        <v>1022</v>
      </c>
      <c r="D11" s="80" t="s">
        <v>228</v>
      </c>
      <c r="E11" s="16">
        <v>15669</v>
      </c>
    </row>
    <row r="12" spans="1:5" x14ac:dyDescent="0.2">
      <c r="A12" s="105">
        <v>10</v>
      </c>
      <c r="B12" s="107" t="s">
        <v>228</v>
      </c>
      <c r="C12" s="12" t="s">
        <v>1090</v>
      </c>
      <c r="D12" s="12" t="s">
        <v>102</v>
      </c>
      <c r="E12" s="16">
        <v>18759.12</v>
      </c>
    </row>
    <row r="13" spans="1:5" ht="12.75" customHeight="1" x14ac:dyDescent="0.2">
      <c r="A13" s="105">
        <v>11</v>
      </c>
      <c r="B13" s="107" t="s">
        <v>228</v>
      </c>
      <c r="C13" s="12" t="s">
        <v>1091</v>
      </c>
      <c r="D13" s="12" t="s">
        <v>102</v>
      </c>
      <c r="E13" s="16">
        <v>1685.82</v>
      </c>
    </row>
    <row r="14" spans="1:5" ht="12.75" customHeight="1" x14ac:dyDescent="0.2">
      <c r="A14" s="105">
        <v>12</v>
      </c>
      <c r="B14" s="106" t="s">
        <v>955</v>
      </c>
      <c r="C14" s="74" t="s">
        <v>1018</v>
      </c>
      <c r="D14" s="80" t="s">
        <v>105</v>
      </c>
      <c r="E14" s="16">
        <v>18385</v>
      </c>
    </row>
    <row r="15" spans="1:5" ht="12.75" customHeight="1" x14ac:dyDescent="0.2">
      <c r="A15" s="105">
        <v>13</v>
      </c>
      <c r="B15" s="106" t="s">
        <v>955</v>
      </c>
      <c r="C15" s="80" t="s">
        <v>993</v>
      </c>
      <c r="D15" s="80" t="s">
        <v>7</v>
      </c>
      <c r="E15" s="16">
        <v>15633.93</v>
      </c>
    </row>
    <row r="16" spans="1:5" x14ac:dyDescent="0.2">
      <c r="A16" s="105">
        <v>14</v>
      </c>
      <c r="B16" s="106" t="s">
        <v>955</v>
      </c>
      <c r="C16" s="80" t="s">
        <v>998</v>
      </c>
      <c r="D16" s="80" t="s">
        <v>102</v>
      </c>
      <c r="E16" s="16">
        <v>2514.83</v>
      </c>
    </row>
    <row r="17" spans="1:5" x14ac:dyDescent="0.2">
      <c r="A17" s="105">
        <v>15</v>
      </c>
      <c r="B17" s="107"/>
      <c r="C17" s="12" t="s">
        <v>422</v>
      </c>
      <c r="D17" s="12" t="s">
        <v>69</v>
      </c>
      <c r="E17" s="16">
        <v>9106</v>
      </c>
    </row>
    <row r="18" spans="1:5" x14ac:dyDescent="0.2">
      <c r="A18" s="105">
        <v>16</v>
      </c>
      <c r="B18" s="106" t="s">
        <v>989</v>
      </c>
      <c r="C18" s="74" t="s">
        <v>1016</v>
      </c>
      <c r="D18" s="80" t="s">
        <v>105</v>
      </c>
      <c r="E18" s="16">
        <v>3634.52</v>
      </c>
    </row>
    <row r="19" spans="1:5" ht="12.75" customHeight="1" x14ac:dyDescent="0.2">
      <c r="A19" s="105">
        <v>17</v>
      </c>
      <c r="B19" s="106" t="s">
        <v>955</v>
      </c>
      <c r="C19" s="74" t="s">
        <v>1017</v>
      </c>
      <c r="D19" s="80" t="s">
        <v>105</v>
      </c>
      <c r="E19" s="16">
        <v>4479</v>
      </c>
    </row>
    <row r="20" spans="1:5" s="88" customFormat="1" ht="12" customHeight="1" x14ac:dyDescent="0.2">
      <c r="A20" s="105">
        <v>18</v>
      </c>
      <c r="B20" s="106" t="s">
        <v>228</v>
      </c>
      <c r="C20" s="80" t="s">
        <v>1015</v>
      </c>
      <c r="D20" s="80" t="s">
        <v>8</v>
      </c>
      <c r="E20" s="16">
        <v>2059.61</v>
      </c>
    </row>
    <row r="21" spans="1:5" s="88" customFormat="1" ht="12.75" customHeight="1" x14ac:dyDescent="0.2">
      <c r="A21" s="105">
        <v>19</v>
      </c>
      <c r="B21" s="106" t="s">
        <v>955</v>
      </c>
      <c r="C21" s="80" t="s">
        <v>994</v>
      </c>
      <c r="D21" s="80" t="s">
        <v>3</v>
      </c>
      <c r="E21" s="16">
        <v>6350.34</v>
      </c>
    </row>
    <row r="22" spans="1:5" s="88" customFormat="1" ht="12.75" customHeight="1" x14ac:dyDescent="0.2">
      <c r="A22" s="105">
        <v>20</v>
      </c>
      <c r="B22" s="106" t="s">
        <v>955</v>
      </c>
      <c r="C22" s="80" t="s">
        <v>995</v>
      </c>
      <c r="D22" s="80" t="s">
        <v>102</v>
      </c>
      <c r="E22" s="16">
        <v>51726.44</v>
      </c>
    </row>
    <row r="23" spans="1:5" s="88" customFormat="1" ht="12.75" customHeight="1" x14ac:dyDescent="0.2">
      <c r="A23" s="105">
        <v>21</v>
      </c>
      <c r="B23" s="106" t="s">
        <v>956</v>
      </c>
      <c r="C23" s="80" t="s">
        <v>1004</v>
      </c>
      <c r="D23" s="80" t="s">
        <v>62</v>
      </c>
      <c r="E23" s="16">
        <v>14289.31</v>
      </c>
    </row>
    <row r="24" spans="1:5" x14ac:dyDescent="0.2">
      <c r="A24" s="105">
        <v>22</v>
      </c>
      <c r="B24" s="106" t="s">
        <v>956</v>
      </c>
      <c r="C24" s="74" t="s">
        <v>1021</v>
      </c>
      <c r="D24" s="80" t="s">
        <v>62</v>
      </c>
      <c r="E24" s="16">
        <v>13598</v>
      </c>
    </row>
    <row r="25" spans="1:5" ht="25.5" x14ac:dyDescent="0.2">
      <c r="A25" s="105">
        <v>23</v>
      </c>
      <c r="B25" s="106" t="s">
        <v>955</v>
      </c>
      <c r="C25" s="80" t="s">
        <v>997</v>
      </c>
      <c r="D25" s="80" t="s">
        <v>102</v>
      </c>
      <c r="E25" s="16">
        <v>2823.46</v>
      </c>
    </row>
    <row r="26" spans="1:5" x14ac:dyDescent="0.2">
      <c r="A26" s="105">
        <v>24</v>
      </c>
      <c r="B26" s="106" t="s">
        <v>956</v>
      </c>
      <c r="C26" s="80" t="s">
        <v>1014</v>
      </c>
      <c r="D26" s="80" t="s">
        <v>102</v>
      </c>
      <c r="E26" s="16">
        <v>4118.33</v>
      </c>
    </row>
    <row r="27" spans="1:5" x14ac:dyDescent="0.2">
      <c r="A27" s="105">
        <v>25</v>
      </c>
      <c r="B27" s="107" t="s">
        <v>228</v>
      </c>
      <c r="C27" s="12" t="s">
        <v>411</v>
      </c>
      <c r="D27" s="12" t="s">
        <v>302</v>
      </c>
      <c r="E27" s="16">
        <v>3876</v>
      </c>
    </row>
    <row r="28" spans="1:5" x14ac:dyDescent="0.2">
      <c r="A28" s="105">
        <v>26</v>
      </c>
      <c r="B28" s="106" t="s">
        <v>956</v>
      </c>
      <c r="C28" s="80" t="s">
        <v>1010</v>
      </c>
      <c r="D28" s="80" t="s">
        <v>68</v>
      </c>
      <c r="E28" s="16">
        <v>253.76</v>
      </c>
    </row>
    <row r="29" spans="1:5" s="88" customFormat="1" ht="12.75" customHeight="1" x14ac:dyDescent="0.2">
      <c r="A29" s="105">
        <v>27</v>
      </c>
      <c r="B29" s="106" t="s">
        <v>956</v>
      </c>
      <c r="C29" s="80" t="s">
        <v>1011</v>
      </c>
      <c r="D29" s="80" t="s">
        <v>62</v>
      </c>
      <c r="E29" s="16">
        <v>26039.599999999999</v>
      </c>
    </row>
    <row r="30" spans="1:5" s="88" customFormat="1" ht="27.75" customHeight="1" x14ac:dyDescent="0.2">
      <c r="A30" s="105">
        <v>28</v>
      </c>
      <c r="B30" s="106" t="s">
        <v>955</v>
      </c>
      <c r="C30" s="80" t="s">
        <v>412</v>
      </c>
      <c r="D30" s="80" t="s">
        <v>69</v>
      </c>
      <c r="E30" s="16">
        <v>2637</v>
      </c>
    </row>
    <row r="31" spans="1:5" s="88" customFormat="1" ht="24.75" customHeight="1" x14ac:dyDescent="0.2">
      <c r="A31" s="105">
        <v>29</v>
      </c>
      <c r="B31" s="106" t="s">
        <v>956</v>
      </c>
      <c r="C31" s="80" t="s">
        <v>413</v>
      </c>
      <c r="D31" s="80" t="s">
        <v>351</v>
      </c>
      <c r="E31" s="16">
        <v>4177</v>
      </c>
    </row>
    <row r="32" spans="1:5" s="88" customFormat="1" ht="12.75" customHeight="1" x14ac:dyDescent="0.2">
      <c r="A32" s="105">
        <v>30</v>
      </c>
      <c r="B32" s="106" t="s">
        <v>956</v>
      </c>
      <c r="C32" s="80" t="s">
        <v>1012</v>
      </c>
      <c r="D32" s="80" t="s">
        <v>102</v>
      </c>
      <c r="E32" s="16">
        <v>2501.48</v>
      </c>
    </row>
    <row r="33" spans="1:5" x14ac:dyDescent="0.2">
      <c r="A33" s="105">
        <v>31</v>
      </c>
      <c r="B33" s="106" t="s">
        <v>956</v>
      </c>
      <c r="C33" s="80" t="s">
        <v>1012</v>
      </c>
      <c r="D33" s="80" t="s">
        <v>102</v>
      </c>
      <c r="E33" s="16">
        <v>4064.4</v>
      </c>
    </row>
    <row r="34" spans="1:5" x14ac:dyDescent="0.2">
      <c r="A34" s="105">
        <v>32</v>
      </c>
      <c r="B34" s="106" t="s">
        <v>955</v>
      </c>
      <c r="C34" s="80" t="s">
        <v>1013</v>
      </c>
      <c r="D34" s="80" t="s">
        <v>102</v>
      </c>
      <c r="E34" s="16">
        <v>1387.16</v>
      </c>
    </row>
    <row r="35" spans="1:5" x14ac:dyDescent="0.2">
      <c r="A35" s="105">
        <v>33</v>
      </c>
      <c r="B35" s="106" t="s">
        <v>989</v>
      </c>
      <c r="C35" s="74" t="s">
        <v>1020</v>
      </c>
      <c r="D35" s="80" t="s">
        <v>102</v>
      </c>
      <c r="E35" s="16">
        <v>5627.43</v>
      </c>
    </row>
    <row r="36" spans="1:5" ht="25.5" x14ac:dyDescent="0.2">
      <c r="A36" s="105">
        <v>34</v>
      </c>
      <c r="B36" s="106"/>
      <c r="C36" s="80" t="s">
        <v>990</v>
      </c>
      <c r="D36" s="80" t="s">
        <v>1009</v>
      </c>
      <c r="E36" s="16">
        <v>59295.360000000001</v>
      </c>
    </row>
    <row r="37" spans="1:5" ht="25.5" x14ac:dyDescent="0.2">
      <c r="A37" s="105">
        <v>35</v>
      </c>
      <c r="B37" s="106"/>
      <c r="C37" s="74" t="s">
        <v>991</v>
      </c>
      <c r="D37" s="74" t="s">
        <v>1008</v>
      </c>
      <c r="E37" s="16">
        <v>60376.45</v>
      </c>
    </row>
    <row r="38" spans="1:5" x14ac:dyDescent="0.2">
      <c r="A38" s="105">
        <v>36</v>
      </c>
      <c r="B38" s="106" t="s">
        <v>956</v>
      </c>
      <c r="C38" s="80" t="s">
        <v>1007</v>
      </c>
      <c r="D38" s="80" t="s">
        <v>102</v>
      </c>
      <c r="E38" s="16">
        <v>2217.09</v>
      </c>
    </row>
    <row r="39" spans="1:5" x14ac:dyDescent="0.2">
      <c r="A39" s="105">
        <v>37</v>
      </c>
      <c r="B39" s="106" t="s">
        <v>956</v>
      </c>
      <c r="C39" s="80" t="s">
        <v>1006</v>
      </c>
      <c r="D39" s="80" t="s">
        <v>102</v>
      </c>
      <c r="E39" s="16">
        <v>8486.02</v>
      </c>
    </row>
    <row r="40" spans="1:5" x14ac:dyDescent="0.2">
      <c r="A40" s="105">
        <v>38</v>
      </c>
      <c r="B40" s="106"/>
      <c r="C40" s="80" t="s">
        <v>70</v>
      </c>
      <c r="D40" s="80" t="s">
        <v>71</v>
      </c>
      <c r="E40" s="16">
        <v>26255.33</v>
      </c>
    </row>
    <row r="41" spans="1:5" x14ac:dyDescent="0.2">
      <c r="A41" s="105">
        <v>39</v>
      </c>
      <c r="B41" s="106" t="s">
        <v>956</v>
      </c>
      <c r="C41" s="74" t="s">
        <v>1019</v>
      </c>
      <c r="D41" s="80" t="s">
        <v>7</v>
      </c>
      <c r="E41" s="16">
        <v>8821</v>
      </c>
    </row>
    <row r="42" spans="1:5" x14ac:dyDescent="0.2">
      <c r="A42" s="105">
        <v>40</v>
      </c>
      <c r="B42" s="106" t="s">
        <v>955</v>
      </c>
      <c r="C42" s="80" t="s">
        <v>996</v>
      </c>
      <c r="D42" s="80" t="s">
        <v>102</v>
      </c>
      <c r="E42" s="16">
        <v>2222.39</v>
      </c>
    </row>
    <row r="43" spans="1:5" x14ac:dyDescent="0.2">
      <c r="A43" s="105">
        <v>41</v>
      </c>
      <c r="B43" s="106" t="s">
        <v>956</v>
      </c>
      <c r="C43" s="80" t="s">
        <v>1005</v>
      </c>
      <c r="D43" s="80" t="s">
        <v>67</v>
      </c>
      <c r="E43" s="16">
        <v>20219.91</v>
      </c>
    </row>
    <row r="44" spans="1:5" x14ac:dyDescent="0.2">
      <c r="E44" s="164">
        <f>SUM(E3:E43)</f>
        <v>490303.79</v>
      </c>
    </row>
  </sheetData>
  <mergeCells count="1">
    <mergeCell ref="A2:B2"/>
  </mergeCells>
  <printOptions horizontalCentered="1"/>
  <pageMargins left="0.15748031496062992" right="0.15748031496062992" top="0.18" bottom="0.16" header="0.17" footer="0.19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22" zoomScaleNormal="100" workbookViewId="0">
      <selection activeCell="E49" sqref="E49"/>
    </sheetView>
  </sheetViews>
  <sheetFormatPr defaultColWidth="105" defaultRowHeight="12.75" x14ac:dyDescent="0.2"/>
  <cols>
    <col min="1" max="1" width="4.5703125" style="67" customWidth="1"/>
    <col min="2" max="2" width="8.85546875" style="100" customWidth="1"/>
    <col min="3" max="3" width="28.140625" style="83" customWidth="1"/>
    <col min="4" max="4" width="31.28515625" style="67" customWidth="1"/>
    <col min="5" max="5" width="13.85546875" style="49" customWidth="1"/>
    <col min="6" max="16384" width="105" style="67"/>
  </cols>
  <sheetData>
    <row r="1" spans="1:5" ht="18" x14ac:dyDescent="0.2">
      <c r="A1" s="185" t="s">
        <v>1141</v>
      </c>
      <c r="B1" s="185"/>
      <c r="C1" s="185"/>
      <c r="D1" s="68"/>
      <c r="E1" s="101"/>
    </row>
    <row r="2" spans="1:5" x14ac:dyDescent="0.2">
      <c r="C2" s="67"/>
    </row>
    <row r="3" spans="1:5" ht="25.5" x14ac:dyDescent="0.2">
      <c r="A3" s="179" t="s">
        <v>945</v>
      </c>
      <c r="B3" s="180"/>
      <c r="C3" s="32" t="s">
        <v>199</v>
      </c>
      <c r="D3" s="11" t="s">
        <v>99</v>
      </c>
      <c r="E3" s="21" t="s">
        <v>258</v>
      </c>
    </row>
    <row r="4" spans="1:5" x14ac:dyDescent="0.2">
      <c r="A4" s="70">
        <v>7</v>
      </c>
      <c r="B4" s="102" t="s">
        <v>228</v>
      </c>
      <c r="C4" s="84" t="s">
        <v>1082</v>
      </c>
      <c r="D4" s="84" t="s">
        <v>102</v>
      </c>
      <c r="E4" s="16">
        <v>3701.83</v>
      </c>
    </row>
    <row r="5" spans="1:5" x14ac:dyDescent="0.2">
      <c r="A5" s="70">
        <v>7</v>
      </c>
      <c r="B5" s="102" t="s">
        <v>956</v>
      </c>
      <c r="C5" s="84" t="s">
        <v>1079</v>
      </c>
      <c r="D5" s="84" t="s">
        <v>102</v>
      </c>
      <c r="E5" s="16">
        <v>6346.06</v>
      </c>
    </row>
    <row r="6" spans="1:5" x14ac:dyDescent="0.2">
      <c r="A6" s="70">
        <v>6</v>
      </c>
      <c r="B6" s="102" t="s">
        <v>228</v>
      </c>
      <c r="C6" s="80" t="s">
        <v>423</v>
      </c>
      <c r="D6" s="84" t="s">
        <v>69</v>
      </c>
      <c r="E6" s="16">
        <v>10761</v>
      </c>
    </row>
    <row r="7" spans="1:5" x14ac:dyDescent="0.2">
      <c r="A7" s="70">
        <v>6</v>
      </c>
      <c r="B7" s="102" t="s">
        <v>228</v>
      </c>
      <c r="C7" s="80" t="s">
        <v>394</v>
      </c>
      <c r="D7" s="84" t="s">
        <v>342</v>
      </c>
      <c r="E7" s="16">
        <v>1397</v>
      </c>
    </row>
    <row r="8" spans="1:5" x14ac:dyDescent="0.2">
      <c r="A8" s="70">
        <v>7</v>
      </c>
      <c r="B8" s="102" t="s">
        <v>956</v>
      </c>
      <c r="C8" s="84" t="s">
        <v>1078</v>
      </c>
      <c r="D8" s="84" t="s">
        <v>102</v>
      </c>
      <c r="E8" s="16">
        <v>7703.02</v>
      </c>
    </row>
    <row r="9" spans="1:5" x14ac:dyDescent="0.2">
      <c r="A9" s="70">
        <v>6</v>
      </c>
      <c r="B9" s="102" t="s">
        <v>228</v>
      </c>
      <c r="C9" s="80" t="s">
        <v>424</v>
      </c>
      <c r="D9" s="84" t="s">
        <v>69</v>
      </c>
      <c r="E9" s="16">
        <v>5525</v>
      </c>
    </row>
    <row r="10" spans="1:5" x14ac:dyDescent="0.2">
      <c r="A10" s="70">
        <v>6</v>
      </c>
      <c r="B10" s="102" t="s">
        <v>228</v>
      </c>
      <c r="C10" s="80" t="s">
        <v>425</v>
      </c>
      <c r="D10" s="84" t="s">
        <v>228</v>
      </c>
      <c r="E10" s="16">
        <v>1379</v>
      </c>
    </row>
    <row r="11" spans="1:5" x14ac:dyDescent="0.2">
      <c r="A11" s="70">
        <v>6</v>
      </c>
      <c r="B11" s="102" t="s">
        <v>955</v>
      </c>
      <c r="C11" s="80" t="s">
        <v>1073</v>
      </c>
      <c r="D11" s="84" t="s">
        <v>67</v>
      </c>
      <c r="E11" s="16">
        <v>1252.3900000000001</v>
      </c>
    </row>
    <row r="12" spans="1:5" x14ac:dyDescent="0.2">
      <c r="A12" s="70">
        <v>6</v>
      </c>
      <c r="B12" s="102" t="s">
        <v>955</v>
      </c>
      <c r="C12" s="80" t="s">
        <v>395</v>
      </c>
      <c r="D12" s="84" t="s">
        <v>69</v>
      </c>
      <c r="E12" s="16">
        <v>5474</v>
      </c>
    </row>
    <row r="13" spans="1:5" x14ac:dyDescent="0.2">
      <c r="A13" s="70">
        <v>7</v>
      </c>
      <c r="B13" s="102" t="s">
        <v>956</v>
      </c>
      <c r="C13" s="84" t="s">
        <v>1084</v>
      </c>
      <c r="D13" s="84" t="s">
        <v>67</v>
      </c>
      <c r="E13" s="16">
        <v>3422.04</v>
      </c>
    </row>
    <row r="14" spans="1:5" x14ac:dyDescent="0.2">
      <c r="A14" s="70">
        <v>7</v>
      </c>
      <c r="B14" s="102" t="s">
        <v>228</v>
      </c>
      <c r="C14" s="84" t="s">
        <v>1083</v>
      </c>
      <c r="D14" s="84" t="s">
        <v>102</v>
      </c>
      <c r="E14" s="16">
        <v>1036.53</v>
      </c>
    </row>
    <row r="15" spans="1:5" x14ac:dyDescent="0.2">
      <c r="A15" s="70">
        <v>7</v>
      </c>
      <c r="B15" s="102" t="s">
        <v>228</v>
      </c>
      <c r="C15" s="84" t="s">
        <v>1080</v>
      </c>
      <c r="D15" s="84" t="s">
        <v>102</v>
      </c>
      <c r="E15" s="16">
        <v>1804.11</v>
      </c>
    </row>
    <row r="16" spans="1:5" x14ac:dyDescent="0.2">
      <c r="A16" s="70">
        <v>6</v>
      </c>
      <c r="B16" s="102" t="s">
        <v>957</v>
      </c>
      <c r="C16" s="80" t="s">
        <v>405</v>
      </c>
      <c r="D16" s="84" t="s">
        <v>69</v>
      </c>
      <c r="E16" s="16">
        <v>18618</v>
      </c>
    </row>
    <row r="17" spans="1:5" x14ac:dyDescent="0.2">
      <c r="A17" s="70">
        <v>7</v>
      </c>
      <c r="B17" s="102" t="s">
        <v>955</v>
      </c>
      <c r="C17" s="84" t="s">
        <v>1074</v>
      </c>
      <c r="D17" s="84" t="s">
        <v>103</v>
      </c>
      <c r="E17" s="16">
        <v>3103.52</v>
      </c>
    </row>
    <row r="18" spans="1:5" ht="12.75" customHeight="1" x14ac:dyDescent="0.2">
      <c r="A18" s="70">
        <v>6</v>
      </c>
      <c r="B18" s="102" t="s">
        <v>228</v>
      </c>
      <c r="C18" s="80" t="s">
        <v>418</v>
      </c>
      <c r="D18" s="84" t="s">
        <v>69</v>
      </c>
      <c r="E18" s="16">
        <v>13749</v>
      </c>
    </row>
    <row r="19" spans="1:5" ht="12.75" customHeight="1" x14ac:dyDescent="0.2">
      <c r="A19" s="70">
        <v>7</v>
      </c>
      <c r="B19" s="102" t="s">
        <v>342</v>
      </c>
      <c r="C19" s="85" t="s">
        <v>1088</v>
      </c>
      <c r="D19" s="84" t="s">
        <v>102</v>
      </c>
      <c r="E19" s="16">
        <v>2283.4</v>
      </c>
    </row>
    <row r="20" spans="1:5" x14ac:dyDescent="0.2">
      <c r="A20" s="70">
        <v>6</v>
      </c>
      <c r="B20" s="103"/>
      <c r="C20" s="80" t="s">
        <v>65</v>
      </c>
      <c r="D20" s="84" t="s">
        <v>66</v>
      </c>
      <c r="E20" s="16">
        <v>42698.74</v>
      </c>
    </row>
    <row r="21" spans="1:5" ht="12.75" customHeight="1" x14ac:dyDescent="0.2">
      <c r="A21" s="70">
        <v>7</v>
      </c>
      <c r="B21" s="102" t="s">
        <v>955</v>
      </c>
      <c r="C21" s="84" t="s">
        <v>1075</v>
      </c>
      <c r="D21" s="84" t="s">
        <v>102</v>
      </c>
      <c r="E21" s="16">
        <v>5320.13</v>
      </c>
    </row>
    <row r="22" spans="1:5" ht="12.75" customHeight="1" x14ac:dyDescent="0.2">
      <c r="A22" s="70">
        <v>6</v>
      </c>
      <c r="B22" s="102" t="s">
        <v>956</v>
      </c>
      <c r="C22" s="80" t="s">
        <v>407</v>
      </c>
      <c r="D22" s="84" t="s">
        <v>104</v>
      </c>
      <c r="E22" s="16">
        <v>3975</v>
      </c>
    </row>
    <row r="23" spans="1:5" ht="12.75" customHeight="1" x14ac:dyDescent="0.2">
      <c r="A23" s="70">
        <v>6</v>
      </c>
      <c r="B23" s="102" t="s">
        <v>956</v>
      </c>
      <c r="C23" s="80" t="s">
        <v>417</v>
      </c>
      <c r="D23" s="84" t="s">
        <v>101</v>
      </c>
      <c r="E23" s="16">
        <v>6550</v>
      </c>
    </row>
    <row r="24" spans="1:5" ht="12.75" customHeight="1" x14ac:dyDescent="0.2">
      <c r="A24" s="70">
        <v>6</v>
      </c>
      <c r="B24" s="102" t="s">
        <v>956</v>
      </c>
      <c r="C24" s="80" t="s">
        <v>416</v>
      </c>
      <c r="D24" s="84" t="s">
        <v>8</v>
      </c>
      <c r="E24" s="16">
        <v>2696</v>
      </c>
    </row>
    <row r="25" spans="1:5" ht="12.75" customHeight="1" x14ac:dyDescent="0.2">
      <c r="A25" s="70">
        <v>7</v>
      </c>
      <c r="B25" s="102" t="s">
        <v>342</v>
      </c>
      <c r="C25" s="85" t="s">
        <v>1089</v>
      </c>
      <c r="D25" s="84" t="s">
        <v>102</v>
      </c>
      <c r="E25" s="16">
        <v>1667.8</v>
      </c>
    </row>
    <row r="26" spans="1:5" ht="12.75" customHeight="1" x14ac:dyDescent="0.2">
      <c r="A26" s="70">
        <v>7</v>
      </c>
      <c r="B26" s="102" t="s">
        <v>956</v>
      </c>
      <c r="C26" s="84" t="s">
        <v>608</v>
      </c>
      <c r="D26" s="84" t="s">
        <v>101</v>
      </c>
      <c r="E26" s="16">
        <v>1619</v>
      </c>
    </row>
    <row r="27" spans="1:5" ht="12.75" customHeight="1" x14ac:dyDescent="0.2">
      <c r="A27" s="70">
        <v>6</v>
      </c>
      <c r="B27" s="102" t="s">
        <v>956</v>
      </c>
      <c r="C27" s="80" t="s">
        <v>415</v>
      </c>
      <c r="D27" s="84" t="s">
        <v>225</v>
      </c>
      <c r="E27" s="16">
        <v>13577</v>
      </c>
    </row>
    <row r="28" spans="1:5" x14ac:dyDescent="0.2">
      <c r="A28" s="70">
        <v>7</v>
      </c>
      <c r="B28" s="102" t="s">
        <v>956</v>
      </c>
      <c r="C28" s="84" t="s">
        <v>471</v>
      </c>
      <c r="D28" s="84" t="s">
        <v>101</v>
      </c>
      <c r="E28" s="16">
        <v>7773</v>
      </c>
    </row>
    <row r="29" spans="1:5" ht="12.75" customHeight="1" x14ac:dyDescent="0.2">
      <c r="A29" s="70">
        <v>7</v>
      </c>
      <c r="B29" s="102" t="s">
        <v>956</v>
      </c>
      <c r="C29" s="84" t="s">
        <v>469</v>
      </c>
      <c r="D29" s="84" t="s">
        <v>104</v>
      </c>
      <c r="E29" s="16">
        <v>6118</v>
      </c>
    </row>
    <row r="30" spans="1:5" x14ac:dyDescent="0.2">
      <c r="A30" s="70">
        <v>7</v>
      </c>
      <c r="B30" s="102" t="s">
        <v>956</v>
      </c>
      <c r="C30" s="84" t="s">
        <v>470</v>
      </c>
      <c r="D30" s="84" t="s">
        <v>104</v>
      </c>
      <c r="E30" s="16">
        <v>6136</v>
      </c>
    </row>
    <row r="31" spans="1:5" x14ac:dyDescent="0.2">
      <c r="A31" s="70">
        <v>7</v>
      </c>
      <c r="B31" s="102" t="s">
        <v>228</v>
      </c>
      <c r="C31" s="84" t="s">
        <v>1085</v>
      </c>
      <c r="D31" s="84" t="s">
        <v>102</v>
      </c>
      <c r="E31" s="16">
        <v>1510.66</v>
      </c>
    </row>
    <row r="32" spans="1:5" x14ac:dyDescent="0.2">
      <c r="A32" s="70">
        <v>6</v>
      </c>
      <c r="B32" s="102" t="s">
        <v>956</v>
      </c>
      <c r="C32" s="74" t="s">
        <v>414</v>
      </c>
      <c r="D32" s="84" t="s">
        <v>69</v>
      </c>
      <c r="E32" s="16">
        <v>4459</v>
      </c>
    </row>
    <row r="33" spans="1:5" ht="25.5" x14ac:dyDescent="0.2">
      <c r="A33" s="70">
        <v>7</v>
      </c>
      <c r="B33" s="102" t="s">
        <v>956</v>
      </c>
      <c r="C33" s="84" t="s">
        <v>1081</v>
      </c>
      <c r="D33" s="84" t="s">
        <v>86</v>
      </c>
      <c r="E33" s="16">
        <v>982.17</v>
      </c>
    </row>
    <row r="34" spans="1:5" x14ac:dyDescent="0.2">
      <c r="A34" s="70">
        <v>7</v>
      </c>
      <c r="B34" s="102" t="s">
        <v>228</v>
      </c>
      <c r="C34" s="84" t="s">
        <v>473</v>
      </c>
      <c r="D34" s="84" t="s">
        <v>101</v>
      </c>
      <c r="E34" s="16">
        <v>10261</v>
      </c>
    </row>
    <row r="35" spans="1:5" x14ac:dyDescent="0.2">
      <c r="A35" s="70">
        <v>7</v>
      </c>
      <c r="B35" s="102" t="s">
        <v>956</v>
      </c>
      <c r="C35" s="84" t="s">
        <v>468</v>
      </c>
      <c r="D35" s="84" t="s">
        <v>229</v>
      </c>
      <c r="E35" s="16">
        <v>8924</v>
      </c>
    </row>
    <row r="36" spans="1:5" x14ac:dyDescent="0.2">
      <c r="A36" s="70">
        <v>7</v>
      </c>
      <c r="B36" s="102" t="s">
        <v>956</v>
      </c>
      <c r="C36" s="84" t="s">
        <v>472</v>
      </c>
      <c r="D36" s="84" t="s">
        <v>104</v>
      </c>
      <c r="E36" s="16">
        <v>7449</v>
      </c>
    </row>
    <row r="37" spans="1:5" x14ac:dyDescent="0.2">
      <c r="A37" s="70">
        <v>7</v>
      </c>
      <c r="B37" s="102" t="s">
        <v>228</v>
      </c>
      <c r="C37" s="84" t="s">
        <v>1086</v>
      </c>
      <c r="D37" s="84" t="s">
        <v>102</v>
      </c>
      <c r="E37" s="16">
        <v>2835.09</v>
      </c>
    </row>
    <row r="38" spans="1:5" x14ac:dyDescent="0.2">
      <c r="A38" s="70">
        <v>7</v>
      </c>
      <c r="B38" s="102" t="s">
        <v>956</v>
      </c>
      <c r="C38" s="84" t="s">
        <v>467</v>
      </c>
      <c r="D38" s="84" t="s">
        <v>229</v>
      </c>
      <c r="E38" s="16">
        <v>21515</v>
      </c>
    </row>
    <row r="39" spans="1:5" x14ac:dyDescent="0.2">
      <c r="A39" s="70">
        <v>7</v>
      </c>
      <c r="B39" s="102" t="s">
        <v>228</v>
      </c>
      <c r="C39" s="84" t="s">
        <v>1087</v>
      </c>
      <c r="D39" s="84" t="s">
        <v>83</v>
      </c>
      <c r="E39" s="16">
        <v>4683.37</v>
      </c>
    </row>
    <row r="40" spans="1:5" s="69" customFormat="1" ht="12.75" customHeight="1" x14ac:dyDescent="0.2">
      <c r="A40" s="70">
        <v>7</v>
      </c>
      <c r="B40" s="102" t="s">
        <v>228</v>
      </c>
      <c r="C40" s="84" t="s">
        <v>466</v>
      </c>
      <c r="D40" s="84" t="s">
        <v>83</v>
      </c>
      <c r="E40" s="16">
        <v>4681</v>
      </c>
    </row>
    <row r="41" spans="1:5" s="69" customFormat="1" ht="12.75" customHeight="1" x14ac:dyDescent="0.2">
      <c r="A41" s="70">
        <v>7</v>
      </c>
      <c r="B41" s="102" t="s">
        <v>955</v>
      </c>
      <c r="C41" s="84" t="s">
        <v>463</v>
      </c>
      <c r="D41" s="84" t="s">
        <v>464</v>
      </c>
      <c r="E41" s="16">
        <v>12062</v>
      </c>
    </row>
    <row r="42" spans="1:5" x14ac:dyDescent="0.2">
      <c r="A42" s="70">
        <v>7</v>
      </c>
      <c r="B42" s="102" t="s">
        <v>956</v>
      </c>
      <c r="C42" s="84" t="s">
        <v>461</v>
      </c>
      <c r="D42" s="84" t="s">
        <v>8</v>
      </c>
      <c r="E42" s="16">
        <v>3762</v>
      </c>
    </row>
    <row r="43" spans="1:5" s="69" customFormat="1" ht="12.75" customHeight="1" x14ac:dyDescent="0.2">
      <c r="A43" s="70">
        <v>7</v>
      </c>
      <c r="B43" s="102" t="s">
        <v>955</v>
      </c>
      <c r="C43" s="84" t="s">
        <v>462</v>
      </c>
      <c r="D43" s="84" t="s">
        <v>69</v>
      </c>
      <c r="E43" s="16">
        <v>5764</v>
      </c>
    </row>
    <row r="44" spans="1:5" s="69" customFormat="1" ht="12.75" customHeight="1" x14ac:dyDescent="0.2">
      <c r="A44" s="70">
        <v>7</v>
      </c>
      <c r="B44" s="103"/>
      <c r="C44" s="84" t="s">
        <v>84</v>
      </c>
      <c r="D44" s="84" t="s">
        <v>85</v>
      </c>
      <c r="E44" s="16">
        <v>10506.54</v>
      </c>
    </row>
    <row r="45" spans="1:5" s="69" customFormat="1" ht="12.75" customHeight="1" x14ac:dyDescent="0.2">
      <c r="A45" s="70">
        <v>7</v>
      </c>
      <c r="B45" s="102" t="s">
        <v>956</v>
      </c>
      <c r="C45" s="84" t="s">
        <v>465</v>
      </c>
      <c r="D45" s="84" t="s">
        <v>69</v>
      </c>
      <c r="E45" s="16">
        <v>5533</v>
      </c>
    </row>
    <row r="46" spans="1:5" s="69" customFormat="1" ht="12.75" customHeight="1" x14ac:dyDescent="0.2">
      <c r="A46" s="70">
        <v>7</v>
      </c>
      <c r="B46" s="102" t="s">
        <v>955</v>
      </c>
      <c r="C46" s="84" t="s">
        <v>1076</v>
      </c>
      <c r="D46" s="84" t="s">
        <v>102</v>
      </c>
      <c r="E46" s="16">
        <v>2277.0100000000002</v>
      </c>
    </row>
    <row r="47" spans="1:5" s="69" customFormat="1" ht="12.75" customHeight="1" x14ac:dyDescent="0.2">
      <c r="A47" s="70">
        <v>7</v>
      </c>
      <c r="B47" s="102" t="s">
        <v>955</v>
      </c>
      <c r="C47" s="84" t="s">
        <v>1077</v>
      </c>
      <c r="D47" s="84" t="s">
        <v>102</v>
      </c>
      <c r="E47" s="16">
        <v>3114.75</v>
      </c>
    </row>
    <row r="48" spans="1:5" s="69" customFormat="1" ht="12.75" customHeight="1" x14ac:dyDescent="0.2">
      <c r="A48" s="70">
        <v>7</v>
      </c>
      <c r="B48" s="102" t="s">
        <v>956</v>
      </c>
      <c r="C48" s="84" t="s">
        <v>458</v>
      </c>
      <c r="D48" s="84" t="s">
        <v>79</v>
      </c>
      <c r="E48" s="16">
        <v>36173</v>
      </c>
    </row>
    <row r="49" spans="5:5" x14ac:dyDescent="0.2">
      <c r="E49" s="164">
        <f>SUM(E4:E48)</f>
        <v>332179.15999999997</v>
      </c>
    </row>
  </sheetData>
  <mergeCells count="2">
    <mergeCell ref="A1:C1"/>
    <mergeCell ref="A3:B3"/>
  </mergeCells>
  <printOptions horizontalCentered="1"/>
  <pageMargins left="0.23622047244094491" right="0.15748031496062992" top="0.17" bottom="0.22" header="0.17" footer="0.16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topLeftCell="A16" zoomScaleNormal="100" workbookViewId="0">
      <selection activeCell="F33" sqref="F33"/>
    </sheetView>
  </sheetViews>
  <sheetFormatPr defaultColWidth="105" defaultRowHeight="12.75" x14ac:dyDescent="0.2"/>
  <cols>
    <col min="1" max="1" width="6.140625" customWidth="1"/>
    <col min="2" max="2" width="6.85546875" style="96" customWidth="1"/>
    <col min="3" max="3" width="26.5703125" customWidth="1"/>
    <col min="4" max="4" width="28.140625" customWidth="1"/>
    <col min="5" max="5" width="12.42578125" customWidth="1"/>
  </cols>
  <sheetData>
    <row r="2" spans="1:5" ht="25.5" x14ac:dyDescent="0.35">
      <c r="A2" s="47" t="s">
        <v>946</v>
      </c>
      <c r="B2" s="97"/>
      <c r="C2" s="32" t="s">
        <v>199</v>
      </c>
      <c r="D2" s="11" t="s">
        <v>99</v>
      </c>
      <c r="E2" s="11" t="s">
        <v>258</v>
      </c>
    </row>
    <row r="3" spans="1:5" x14ac:dyDescent="0.2">
      <c r="A3" s="23">
        <v>7</v>
      </c>
      <c r="B3" s="98" t="s">
        <v>956</v>
      </c>
      <c r="C3" s="14" t="s">
        <v>1053</v>
      </c>
      <c r="D3" s="14" t="s">
        <v>74</v>
      </c>
      <c r="E3" s="16">
        <v>1422.63</v>
      </c>
    </row>
    <row r="4" spans="1:5" x14ac:dyDescent="0.2">
      <c r="A4" s="23">
        <v>7</v>
      </c>
      <c r="B4" s="98" t="s">
        <v>1051</v>
      </c>
      <c r="C4" s="14" t="s">
        <v>82</v>
      </c>
      <c r="D4" s="14" t="s">
        <v>102</v>
      </c>
      <c r="E4" s="16">
        <v>41910.83</v>
      </c>
    </row>
    <row r="5" spans="1:5" x14ac:dyDescent="0.2">
      <c r="A5" s="23">
        <v>7</v>
      </c>
      <c r="B5" s="99"/>
      <c r="C5" s="14" t="s">
        <v>92</v>
      </c>
      <c r="D5" s="14" t="s">
        <v>93</v>
      </c>
      <c r="E5" s="16">
        <v>148441.79999999999</v>
      </c>
    </row>
    <row r="6" spans="1:5" x14ac:dyDescent="0.2">
      <c r="A6" s="23">
        <v>7</v>
      </c>
      <c r="B6" s="98" t="s">
        <v>956</v>
      </c>
      <c r="C6" s="14" t="s">
        <v>1054</v>
      </c>
      <c r="D6" s="14" t="s">
        <v>94</v>
      </c>
      <c r="E6" s="16">
        <v>18939.89</v>
      </c>
    </row>
    <row r="7" spans="1:5" x14ac:dyDescent="0.2">
      <c r="A7" s="23">
        <v>7</v>
      </c>
      <c r="B7" s="98" t="s">
        <v>955</v>
      </c>
      <c r="C7" s="14" t="s">
        <v>444</v>
      </c>
      <c r="D7" s="14" t="s">
        <v>101</v>
      </c>
      <c r="E7" s="16">
        <v>4686</v>
      </c>
    </row>
    <row r="8" spans="1:5" x14ac:dyDescent="0.2">
      <c r="A8" s="23">
        <v>7</v>
      </c>
      <c r="B8" s="98" t="s">
        <v>956</v>
      </c>
      <c r="C8" s="14" t="s">
        <v>446</v>
      </c>
      <c r="D8" s="14" t="s">
        <v>69</v>
      </c>
      <c r="E8" s="16">
        <v>4683</v>
      </c>
    </row>
    <row r="9" spans="1:5" x14ac:dyDescent="0.2">
      <c r="A9" s="23">
        <v>7</v>
      </c>
      <c r="B9" s="98" t="s">
        <v>956</v>
      </c>
      <c r="C9" s="14" t="s">
        <v>445</v>
      </c>
      <c r="D9" s="14" t="s">
        <v>101</v>
      </c>
      <c r="E9" s="16">
        <v>1786</v>
      </c>
    </row>
    <row r="10" spans="1:5" x14ac:dyDescent="0.2">
      <c r="A10" s="23">
        <v>7</v>
      </c>
      <c r="B10" s="98" t="s">
        <v>956</v>
      </c>
      <c r="C10" s="14" t="s">
        <v>443</v>
      </c>
      <c r="D10" s="14" t="s">
        <v>201</v>
      </c>
      <c r="E10" s="16">
        <v>15587</v>
      </c>
    </row>
    <row r="11" spans="1:5" x14ac:dyDescent="0.2">
      <c r="A11" s="23">
        <v>7</v>
      </c>
      <c r="B11" s="98" t="s">
        <v>955</v>
      </c>
      <c r="C11" s="14" t="s">
        <v>1062</v>
      </c>
      <c r="D11" s="14" t="s">
        <v>102</v>
      </c>
      <c r="E11" s="16">
        <v>2065.21</v>
      </c>
    </row>
    <row r="12" spans="1:5" x14ac:dyDescent="0.2">
      <c r="A12" s="23">
        <v>7</v>
      </c>
      <c r="B12" s="98" t="s">
        <v>955</v>
      </c>
      <c r="C12" s="14" t="s">
        <v>1061</v>
      </c>
      <c r="D12" s="14" t="s">
        <v>201</v>
      </c>
      <c r="E12" s="16">
        <v>5870.91</v>
      </c>
    </row>
    <row r="13" spans="1:5" x14ac:dyDescent="0.2">
      <c r="A13" s="23">
        <v>7</v>
      </c>
      <c r="B13" s="98" t="s">
        <v>956</v>
      </c>
      <c r="C13" s="14" t="s">
        <v>1055</v>
      </c>
      <c r="D13" s="14" t="s">
        <v>102</v>
      </c>
      <c r="E13" s="16">
        <v>1502.2</v>
      </c>
    </row>
    <row r="14" spans="1:5" x14ac:dyDescent="0.2">
      <c r="A14" s="23">
        <v>7</v>
      </c>
      <c r="B14" s="98" t="s">
        <v>228</v>
      </c>
      <c r="C14" s="14" t="s">
        <v>1065</v>
      </c>
      <c r="D14" s="14" t="s">
        <v>102</v>
      </c>
      <c r="E14" s="16">
        <v>488.82</v>
      </c>
    </row>
    <row r="15" spans="1:5" x14ac:dyDescent="0.2">
      <c r="A15" s="23">
        <v>7</v>
      </c>
      <c r="B15" s="98" t="s">
        <v>956</v>
      </c>
      <c r="C15" s="13" t="s">
        <v>1068</v>
      </c>
      <c r="D15" s="14" t="s">
        <v>209</v>
      </c>
      <c r="E15" s="16">
        <v>9917</v>
      </c>
    </row>
    <row r="16" spans="1:5" x14ac:dyDescent="0.2">
      <c r="A16" s="23">
        <v>7</v>
      </c>
      <c r="B16" s="99"/>
      <c r="C16" s="13" t="s">
        <v>1052</v>
      </c>
      <c r="D16" s="14" t="s">
        <v>201</v>
      </c>
      <c r="E16" s="16">
        <v>40116</v>
      </c>
    </row>
    <row r="17" spans="1:5" x14ac:dyDescent="0.2">
      <c r="A17" s="23">
        <v>7</v>
      </c>
      <c r="B17" s="98" t="s">
        <v>228</v>
      </c>
      <c r="C17" s="14" t="s">
        <v>1066</v>
      </c>
      <c r="D17" s="14" t="s">
        <v>102</v>
      </c>
      <c r="E17" s="16">
        <v>2916.37</v>
      </c>
    </row>
    <row r="18" spans="1:5" x14ac:dyDescent="0.2">
      <c r="A18" s="23">
        <v>7</v>
      </c>
      <c r="B18" s="98" t="s">
        <v>976</v>
      </c>
      <c r="C18" s="13" t="s">
        <v>1139</v>
      </c>
      <c r="D18" s="13" t="s">
        <v>1140</v>
      </c>
      <c r="E18" s="16">
        <v>700</v>
      </c>
    </row>
    <row r="19" spans="1:5" x14ac:dyDescent="0.2">
      <c r="A19" s="23">
        <v>7</v>
      </c>
      <c r="B19" s="98" t="s">
        <v>956</v>
      </c>
      <c r="C19" s="14" t="s">
        <v>1056</v>
      </c>
      <c r="D19" s="14" t="s">
        <v>102</v>
      </c>
      <c r="E19" s="16">
        <v>1240.44</v>
      </c>
    </row>
    <row r="20" spans="1:5" x14ac:dyDescent="0.2">
      <c r="A20" s="23">
        <v>7</v>
      </c>
      <c r="B20" s="98" t="s">
        <v>955</v>
      </c>
      <c r="C20" s="14" t="s">
        <v>1063</v>
      </c>
      <c r="D20" s="14" t="s">
        <v>91</v>
      </c>
      <c r="E20" s="16">
        <v>18530.599999999999</v>
      </c>
    </row>
    <row r="21" spans="1:5" x14ac:dyDescent="0.2">
      <c r="A21" s="23">
        <v>7</v>
      </c>
      <c r="B21" s="98" t="s">
        <v>955</v>
      </c>
      <c r="C21" s="14" t="s">
        <v>1064</v>
      </c>
      <c r="D21" s="14" t="s">
        <v>89</v>
      </c>
      <c r="E21" s="16">
        <v>42875.38</v>
      </c>
    </row>
    <row r="22" spans="1:5" x14ac:dyDescent="0.2">
      <c r="A22" s="23">
        <v>7</v>
      </c>
      <c r="B22" s="98" t="s">
        <v>955</v>
      </c>
      <c r="C22" s="14" t="s">
        <v>1064</v>
      </c>
      <c r="D22" s="14" t="s">
        <v>8</v>
      </c>
      <c r="E22" s="16">
        <v>7397.72</v>
      </c>
    </row>
    <row r="23" spans="1:5" x14ac:dyDescent="0.2">
      <c r="A23" s="23">
        <v>8</v>
      </c>
      <c r="B23" s="98" t="s">
        <v>956</v>
      </c>
      <c r="C23" s="14" t="s">
        <v>1057</v>
      </c>
      <c r="D23" s="14" t="s">
        <v>67</v>
      </c>
      <c r="E23" s="16">
        <v>3815.76</v>
      </c>
    </row>
    <row r="24" spans="1:5" x14ac:dyDescent="0.2">
      <c r="A24" s="23">
        <v>7</v>
      </c>
      <c r="B24" s="98" t="s">
        <v>955</v>
      </c>
      <c r="C24" s="14" t="s">
        <v>436</v>
      </c>
      <c r="D24" s="14" t="s">
        <v>69</v>
      </c>
      <c r="E24" s="16">
        <v>1000</v>
      </c>
    </row>
    <row r="25" spans="1:5" x14ac:dyDescent="0.2">
      <c r="A25" s="23">
        <v>7</v>
      </c>
      <c r="B25" s="98" t="s">
        <v>228</v>
      </c>
      <c r="C25" s="14" t="s">
        <v>1067</v>
      </c>
      <c r="D25" s="14" t="s">
        <v>102</v>
      </c>
      <c r="E25" s="16">
        <v>1445.67</v>
      </c>
    </row>
    <row r="26" spans="1:5" x14ac:dyDescent="0.2">
      <c r="A26" s="23">
        <v>7</v>
      </c>
      <c r="B26" s="98" t="s">
        <v>956</v>
      </c>
      <c r="C26" s="14" t="s">
        <v>440</v>
      </c>
      <c r="D26" s="14" t="s">
        <v>201</v>
      </c>
      <c r="E26" s="16">
        <v>15051</v>
      </c>
    </row>
    <row r="27" spans="1:5" x14ac:dyDescent="0.2">
      <c r="A27" s="23">
        <v>7</v>
      </c>
      <c r="B27" s="98" t="s">
        <v>956</v>
      </c>
      <c r="C27" s="14" t="s">
        <v>438</v>
      </c>
      <c r="D27" s="14" t="s">
        <v>439</v>
      </c>
      <c r="E27" s="16">
        <v>3147</v>
      </c>
    </row>
    <row r="28" spans="1:5" x14ac:dyDescent="0.2">
      <c r="A28" s="23">
        <v>7</v>
      </c>
      <c r="B28" s="98" t="s">
        <v>956</v>
      </c>
      <c r="C28" s="14" t="s">
        <v>433</v>
      </c>
      <c r="D28" s="14" t="s">
        <v>434</v>
      </c>
      <c r="E28" s="16">
        <v>4282</v>
      </c>
    </row>
    <row r="29" spans="1:5" x14ac:dyDescent="0.2">
      <c r="A29" s="23">
        <v>7</v>
      </c>
      <c r="B29" s="98" t="s">
        <v>955</v>
      </c>
      <c r="C29" s="14" t="s">
        <v>435</v>
      </c>
      <c r="D29" s="14" t="s">
        <v>69</v>
      </c>
      <c r="E29" s="16">
        <v>14117</v>
      </c>
    </row>
    <row r="30" spans="1:5" x14ac:dyDescent="0.2">
      <c r="A30" s="23">
        <v>7</v>
      </c>
      <c r="B30" s="98" t="s">
        <v>956</v>
      </c>
      <c r="C30" s="14" t="s">
        <v>1058</v>
      </c>
      <c r="D30" s="14" t="s">
        <v>102</v>
      </c>
      <c r="E30" s="16">
        <v>1456.44</v>
      </c>
    </row>
    <row r="31" spans="1:5" s="67" customFormat="1" x14ac:dyDescent="0.2">
      <c r="A31" s="23">
        <v>7</v>
      </c>
      <c r="B31" s="98" t="s">
        <v>956</v>
      </c>
      <c r="C31" s="14" t="s">
        <v>609</v>
      </c>
      <c r="D31" s="14" t="s">
        <v>610</v>
      </c>
      <c r="E31" s="16">
        <v>1454</v>
      </c>
    </row>
    <row r="32" spans="1:5" x14ac:dyDescent="0.2">
      <c r="A32" s="23">
        <v>7</v>
      </c>
      <c r="B32" s="98" t="s">
        <v>955</v>
      </c>
      <c r="C32" s="14" t="s">
        <v>441</v>
      </c>
      <c r="D32" s="14" t="s">
        <v>442</v>
      </c>
      <c r="E32" s="16">
        <v>19590</v>
      </c>
    </row>
    <row r="33" spans="1:5" x14ac:dyDescent="0.2">
      <c r="A33" s="23">
        <v>7</v>
      </c>
      <c r="B33" s="99"/>
      <c r="C33" s="14" t="s">
        <v>431</v>
      </c>
      <c r="D33" s="14" t="s">
        <v>69</v>
      </c>
      <c r="E33" s="16">
        <v>19000</v>
      </c>
    </row>
    <row r="34" spans="1:5" x14ac:dyDescent="0.2">
      <c r="A34" s="23">
        <v>7</v>
      </c>
      <c r="B34" s="98" t="s">
        <v>956</v>
      </c>
      <c r="C34" s="14" t="s">
        <v>437</v>
      </c>
      <c r="D34" s="14" t="s">
        <v>69</v>
      </c>
      <c r="E34" s="16">
        <v>15217</v>
      </c>
    </row>
    <row r="35" spans="1:5" x14ac:dyDescent="0.2">
      <c r="A35" s="23">
        <v>7</v>
      </c>
      <c r="B35" s="98" t="s">
        <v>955</v>
      </c>
      <c r="C35" s="14" t="s">
        <v>460</v>
      </c>
      <c r="D35" s="14" t="s">
        <v>69</v>
      </c>
      <c r="E35" s="16">
        <v>19639</v>
      </c>
    </row>
    <row r="36" spans="1:5" s="1" customFormat="1" x14ac:dyDescent="0.2">
      <c r="A36" s="23">
        <v>7</v>
      </c>
      <c r="B36" s="98" t="s">
        <v>956</v>
      </c>
      <c r="C36" s="14" t="s">
        <v>1059</v>
      </c>
      <c r="D36" s="14" t="s">
        <v>102</v>
      </c>
      <c r="E36" s="16">
        <v>1663.06</v>
      </c>
    </row>
    <row r="37" spans="1:5" x14ac:dyDescent="0.2">
      <c r="A37" s="23">
        <v>7</v>
      </c>
      <c r="B37" s="98" t="s">
        <v>956</v>
      </c>
      <c r="C37" s="14" t="s">
        <v>459</v>
      </c>
      <c r="D37" s="14" t="s">
        <v>67</v>
      </c>
      <c r="E37" s="16">
        <v>11316</v>
      </c>
    </row>
    <row r="38" spans="1:5" s="1" customFormat="1" x14ac:dyDescent="0.2">
      <c r="A38" s="23">
        <v>7</v>
      </c>
      <c r="B38" s="98" t="s">
        <v>956</v>
      </c>
      <c r="C38" s="14" t="s">
        <v>1060</v>
      </c>
      <c r="D38" s="14" t="s">
        <v>102</v>
      </c>
      <c r="E38" s="16">
        <v>3329.71</v>
      </c>
    </row>
    <row r="39" spans="1:5" x14ac:dyDescent="0.2">
      <c r="A39" s="23">
        <v>7</v>
      </c>
      <c r="B39" s="98" t="s">
        <v>956</v>
      </c>
      <c r="C39" s="14" t="s">
        <v>457</v>
      </c>
      <c r="D39" s="14" t="s">
        <v>105</v>
      </c>
      <c r="E39" s="16">
        <v>4089</v>
      </c>
    </row>
    <row r="40" spans="1:5" x14ac:dyDescent="0.2">
      <c r="E40" s="165">
        <f>SUM(E3:E39)</f>
        <v>510690.43999999994</v>
      </c>
    </row>
  </sheetData>
  <pageMargins left="0.21" right="0.16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zoomScaleNormal="100" workbookViewId="0">
      <selection activeCell="F31" sqref="F31"/>
    </sheetView>
  </sheetViews>
  <sheetFormatPr defaultColWidth="105" defaultRowHeight="12.75" x14ac:dyDescent="0.2"/>
  <cols>
    <col min="1" max="1" width="5" customWidth="1"/>
    <col min="2" max="2" width="5.5703125" customWidth="1"/>
    <col min="3" max="3" width="25.42578125" customWidth="1"/>
    <col min="4" max="4" width="22.85546875" customWidth="1"/>
    <col min="5" max="5" width="13.85546875" customWidth="1"/>
  </cols>
  <sheetData>
    <row r="2" spans="1:5" ht="25.5" x14ac:dyDescent="0.35">
      <c r="A2" s="181" t="s">
        <v>947</v>
      </c>
      <c r="B2" s="182"/>
      <c r="C2" s="32" t="s">
        <v>199</v>
      </c>
      <c r="D2" s="11" t="s">
        <v>99</v>
      </c>
      <c r="E2" s="11" t="s">
        <v>258</v>
      </c>
    </row>
    <row r="3" spans="1:5" x14ac:dyDescent="0.2">
      <c r="A3" s="23">
        <v>7</v>
      </c>
      <c r="B3" s="30" t="s">
        <v>956</v>
      </c>
      <c r="C3" s="14" t="s">
        <v>1069</v>
      </c>
      <c r="D3" s="14" t="s">
        <v>69</v>
      </c>
      <c r="E3" s="7">
        <v>11236</v>
      </c>
    </row>
    <row r="4" spans="1:5" s="1" customFormat="1" x14ac:dyDescent="0.2">
      <c r="A4" s="23">
        <v>7</v>
      </c>
      <c r="B4" s="23"/>
      <c r="C4" s="14" t="s">
        <v>474</v>
      </c>
      <c r="D4" s="14" t="s">
        <v>201</v>
      </c>
      <c r="E4" s="7">
        <v>203255</v>
      </c>
    </row>
    <row r="5" spans="1:5" s="1" customFormat="1" x14ac:dyDescent="0.2">
      <c r="A5" s="23">
        <v>7</v>
      </c>
      <c r="B5" s="23"/>
      <c r="C5" s="14" t="s">
        <v>474</v>
      </c>
      <c r="D5" s="14" t="s">
        <v>201</v>
      </c>
      <c r="E5" s="7">
        <v>203255</v>
      </c>
    </row>
    <row r="6" spans="1:5" x14ac:dyDescent="0.2">
      <c r="A6" s="23">
        <v>7</v>
      </c>
      <c r="B6" s="23"/>
      <c r="C6" s="14" t="s">
        <v>474</v>
      </c>
      <c r="D6" s="14" t="s">
        <v>201</v>
      </c>
      <c r="E6" s="7">
        <v>50000</v>
      </c>
    </row>
    <row r="7" spans="1:5" x14ac:dyDescent="0.2">
      <c r="A7" s="23">
        <v>8</v>
      </c>
      <c r="B7" s="30" t="s">
        <v>955</v>
      </c>
      <c r="C7" s="14" t="s">
        <v>1072</v>
      </c>
      <c r="D7" s="14" t="s">
        <v>105</v>
      </c>
      <c r="E7" s="7">
        <v>2820.32</v>
      </c>
    </row>
    <row r="8" spans="1:5" x14ac:dyDescent="0.2">
      <c r="A8" s="23">
        <v>8</v>
      </c>
      <c r="B8" s="30" t="s">
        <v>955</v>
      </c>
      <c r="C8" s="14" t="s">
        <v>1070</v>
      </c>
      <c r="D8" s="14" t="s">
        <v>7</v>
      </c>
      <c r="E8" s="7">
        <v>7666.43</v>
      </c>
    </row>
    <row r="9" spans="1:5" x14ac:dyDescent="0.2">
      <c r="A9" s="23">
        <v>7</v>
      </c>
      <c r="B9" s="30" t="s">
        <v>956</v>
      </c>
      <c r="C9" s="14" t="s">
        <v>1071</v>
      </c>
      <c r="D9" s="14" t="s">
        <v>8</v>
      </c>
      <c r="E9" s="7">
        <v>1307.33</v>
      </c>
    </row>
    <row r="10" spans="1:5" x14ac:dyDescent="0.2">
      <c r="E10" s="166">
        <f>SUM(E3:E9)</f>
        <v>479540.08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zoomScaleNormal="100" workbookViewId="0">
      <selection activeCell="F16" sqref="F16"/>
    </sheetView>
  </sheetViews>
  <sheetFormatPr defaultColWidth="105" defaultRowHeight="12.75" x14ac:dyDescent="0.2"/>
  <cols>
    <col min="1" max="1" width="6.42578125" customWidth="1"/>
    <col min="2" max="2" width="7.7109375" customWidth="1"/>
    <col min="3" max="3" width="35.85546875" customWidth="1"/>
    <col min="4" max="4" width="25.42578125" customWidth="1"/>
    <col min="5" max="5" width="11" customWidth="1"/>
  </cols>
  <sheetData>
    <row r="2" spans="1:5" ht="25.5" x14ac:dyDescent="0.2">
      <c r="A2" s="179" t="s">
        <v>948</v>
      </c>
      <c r="B2" s="180"/>
      <c r="C2" s="32" t="s">
        <v>199</v>
      </c>
      <c r="D2" s="11" t="s">
        <v>99</v>
      </c>
      <c r="E2" s="11" t="s">
        <v>258</v>
      </c>
    </row>
    <row r="3" spans="1:5" ht="25.5" x14ac:dyDescent="0.2">
      <c r="A3" s="37">
        <v>6</v>
      </c>
      <c r="B3" s="109" t="s">
        <v>342</v>
      </c>
      <c r="C3" s="80" t="s">
        <v>408</v>
      </c>
      <c r="D3" s="80" t="s">
        <v>69</v>
      </c>
      <c r="E3" s="110">
        <v>12227</v>
      </c>
    </row>
    <row r="4" spans="1:5" x14ac:dyDescent="0.2">
      <c r="A4" s="37">
        <v>6</v>
      </c>
      <c r="B4" s="109" t="s">
        <v>956</v>
      </c>
      <c r="C4" s="80" t="s">
        <v>409</v>
      </c>
      <c r="D4" s="80" t="s">
        <v>351</v>
      </c>
      <c r="E4" s="110">
        <v>6518</v>
      </c>
    </row>
    <row r="5" spans="1:5" x14ac:dyDescent="0.2">
      <c r="A5" s="37">
        <v>6</v>
      </c>
      <c r="B5" s="109" t="s">
        <v>955</v>
      </c>
      <c r="C5" s="80" t="s">
        <v>421</v>
      </c>
      <c r="D5" s="80" t="s">
        <v>69</v>
      </c>
      <c r="E5" s="110">
        <v>1964</v>
      </c>
    </row>
    <row r="6" spans="1:5" x14ac:dyDescent="0.2">
      <c r="A6" s="37">
        <v>6</v>
      </c>
      <c r="B6" s="109" t="s">
        <v>955</v>
      </c>
      <c r="C6" s="80" t="s">
        <v>419</v>
      </c>
      <c r="D6" s="80" t="s">
        <v>69</v>
      </c>
      <c r="E6" s="110">
        <v>6583</v>
      </c>
    </row>
    <row r="7" spans="1:5" x14ac:dyDescent="0.2">
      <c r="A7" s="37">
        <v>6</v>
      </c>
      <c r="B7" s="109" t="s">
        <v>955</v>
      </c>
      <c r="C7" s="80" t="s">
        <v>420</v>
      </c>
      <c r="D7" s="80" t="s">
        <v>351</v>
      </c>
      <c r="E7" s="110">
        <v>5122</v>
      </c>
    </row>
    <row r="8" spans="1:5" ht="15" customHeight="1" x14ac:dyDescent="0.2">
      <c r="A8" s="105">
        <v>6</v>
      </c>
      <c r="B8" s="106" t="s">
        <v>955</v>
      </c>
      <c r="C8" s="80" t="s">
        <v>63</v>
      </c>
      <c r="D8" s="80" t="s">
        <v>103</v>
      </c>
      <c r="E8" s="110">
        <v>12349.11</v>
      </c>
    </row>
    <row r="9" spans="1:5" x14ac:dyDescent="0.2">
      <c r="A9" s="37">
        <v>7</v>
      </c>
      <c r="B9" s="106" t="s">
        <v>956</v>
      </c>
      <c r="C9" s="80" t="s">
        <v>1092</v>
      </c>
      <c r="D9" s="80" t="s">
        <v>229</v>
      </c>
      <c r="E9" s="110">
        <v>1846.93</v>
      </c>
    </row>
    <row r="10" spans="1:5" x14ac:dyDescent="0.2">
      <c r="A10" s="37">
        <v>7</v>
      </c>
      <c r="B10" s="106" t="s">
        <v>955</v>
      </c>
      <c r="C10" s="80" t="s">
        <v>453</v>
      </c>
      <c r="D10" s="80" t="s">
        <v>454</v>
      </c>
      <c r="E10" s="110">
        <v>8116</v>
      </c>
    </row>
    <row r="11" spans="1:5" x14ac:dyDescent="0.2">
      <c r="A11" s="37">
        <v>7</v>
      </c>
      <c r="B11" s="106" t="s">
        <v>956</v>
      </c>
      <c r="C11" s="80" t="s">
        <v>455</v>
      </c>
      <c r="D11" s="80" t="s">
        <v>254</v>
      </c>
      <c r="E11" s="110">
        <v>5451</v>
      </c>
    </row>
    <row r="12" spans="1:5" x14ac:dyDescent="0.2">
      <c r="A12" s="37">
        <v>7</v>
      </c>
      <c r="B12" s="106" t="s">
        <v>956</v>
      </c>
      <c r="C12" s="80" t="s">
        <v>1093</v>
      </c>
      <c r="D12" s="80" t="s">
        <v>102</v>
      </c>
      <c r="E12" s="110">
        <v>1786.64</v>
      </c>
    </row>
    <row r="13" spans="1:5" x14ac:dyDescent="0.2">
      <c r="A13" s="37">
        <v>7</v>
      </c>
      <c r="B13" s="106" t="s">
        <v>956</v>
      </c>
      <c r="C13" s="80" t="s">
        <v>1094</v>
      </c>
      <c r="D13" s="80" t="s">
        <v>7</v>
      </c>
      <c r="E13" s="110">
        <v>6199.56</v>
      </c>
    </row>
    <row r="14" spans="1:5" x14ac:dyDescent="0.2">
      <c r="A14" s="64">
        <v>7</v>
      </c>
      <c r="B14" s="95" t="s">
        <v>956</v>
      </c>
      <c r="C14" s="84" t="s">
        <v>1095</v>
      </c>
      <c r="D14" s="84" t="s">
        <v>102</v>
      </c>
      <c r="E14" s="16">
        <v>2055.59</v>
      </c>
    </row>
    <row r="15" spans="1:5" ht="38.25" x14ac:dyDescent="0.2">
      <c r="A15" s="64">
        <v>7</v>
      </c>
      <c r="B15" s="95"/>
      <c r="C15" s="84" t="s">
        <v>80</v>
      </c>
      <c r="D15" s="84" t="s">
        <v>81</v>
      </c>
      <c r="E15" s="16">
        <v>55914.79</v>
      </c>
    </row>
    <row r="16" spans="1:5" s="1" customFormat="1" x14ac:dyDescent="0.2">
      <c r="A16" s="64">
        <v>7</v>
      </c>
      <c r="B16" s="95" t="s">
        <v>955</v>
      </c>
      <c r="C16" s="84" t="s">
        <v>451</v>
      </c>
      <c r="D16" s="84" t="s">
        <v>101</v>
      </c>
      <c r="E16" s="16">
        <v>25167</v>
      </c>
    </row>
    <row r="17" spans="1:5" x14ac:dyDescent="0.2">
      <c r="A17" s="64">
        <v>7</v>
      </c>
      <c r="B17" s="95" t="s">
        <v>955</v>
      </c>
      <c r="C17" s="84" t="s">
        <v>456</v>
      </c>
      <c r="D17" s="84" t="s">
        <v>101</v>
      </c>
      <c r="E17" s="16">
        <v>8883</v>
      </c>
    </row>
    <row r="18" spans="1:5" s="1" customFormat="1" x14ac:dyDescent="0.2">
      <c r="A18" s="64">
        <v>7</v>
      </c>
      <c r="B18" s="95" t="s">
        <v>955</v>
      </c>
      <c r="C18" s="84" t="s">
        <v>1096</v>
      </c>
      <c r="D18" s="84" t="s">
        <v>102</v>
      </c>
      <c r="E18" s="16">
        <v>24357.29</v>
      </c>
    </row>
    <row r="19" spans="1:5" s="1" customFormat="1" x14ac:dyDescent="0.2">
      <c r="A19" s="64">
        <v>7</v>
      </c>
      <c r="B19" s="95"/>
      <c r="C19" s="84" t="s">
        <v>87</v>
      </c>
      <c r="D19" s="84" t="s">
        <v>88</v>
      </c>
      <c r="E19" s="16">
        <v>45332.29</v>
      </c>
    </row>
    <row r="20" spans="1:5" s="1" customFormat="1" x14ac:dyDescent="0.2">
      <c r="A20" s="64">
        <v>7</v>
      </c>
      <c r="B20" s="95" t="s">
        <v>955</v>
      </c>
      <c r="C20" s="84" t="s">
        <v>452</v>
      </c>
      <c r="D20" s="84" t="s">
        <v>69</v>
      </c>
      <c r="E20" s="16">
        <v>11077</v>
      </c>
    </row>
    <row r="21" spans="1:5" x14ac:dyDescent="0.2">
      <c r="A21" s="64">
        <v>7</v>
      </c>
      <c r="B21" s="95" t="s">
        <v>956</v>
      </c>
      <c r="C21" s="84" t="s">
        <v>449</v>
      </c>
      <c r="D21" s="84" t="s">
        <v>450</v>
      </c>
      <c r="E21" s="16">
        <v>17872</v>
      </c>
    </row>
    <row r="22" spans="1:5" x14ac:dyDescent="0.2">
      <c r="A22" s="64">
        <v>7</v>
      </c>
      <c r="B22" s="95" t="s">
        <v>955</v>
      </c>
      <c r="C22" s="84" t="s">
        <v>1097</v>
      </c>
      <c r="D22" s="84" t="s">
        <v>102</v>
      </c>
      <c r="E22" s="16">
        <v>1735.9</v>
      </c>
    </row>
    <row r="23" spans="1:5" x14ac:dyDescent="0.2">
      <c r="A23" s="64">
        <v>7</v>
      </c>
      <c r="B23" s="95"/>
      <c r="C23" s="84" t="s">
        <v>70</v>
      </c>
      <c r="D23" s="84" t="s">
        <v>90</v>
      </c>
      <c r="E23" s="16">
        <v>92754.83</v>
      </c>
    </row>
    <row r="24" spans="1:5" x14ac:dyDescent="0.2">
      <c r="A24" s="64">
        <v>7</v>
      </c>
      <c r="B24" s="95" t="s">
        <v>956</v>
      </c>
      <c r="C24" s="84" t="s">
        <v>448</v>
      </c>
      <c r="D24" s="84" t="s">
        <v>201</v>
      </c>
      <c r="E24" s="16">
        <v>76787</v>
      </c>
    </row>
    <row r="25" spans="1:5" x14ac:dyDescent="0.2">
      <c r="A25" s="64">
        <v>7</v>
      </c>
      <c r="B25" s="95" t="s">
        <v>955</v>
      </c>
      <c r="C25" s="84" t="s">
        <v>447</v>
      </c>
      <c r="D25" s="84" t="s">
        <v>69</v>
      </c>
      <c r="E25" s="16">
        <v>57302</v>
      </c>
    </row>
    <row r="26" spans="1:5" x14ac:dyDescent="0.2">
      <c r="A26" s="64">
        <v>7</v>
      </c>
      <c r="B26" s="95" t="s">
        <v>956</v>
      </c>
      <c r="C26" s="84" t="s">
        <v>1098</v>
      </c>
      <c r="D26" s="84" t="s">
        <v>102</v>
      </c>
      <c r="E26" s="16">
        <v>3906.19</v>
      </c>
    </row>
    <row r="27" spans="1:5" x14ac:dyDescent="0.2">
      <c r="A27" s="64">
        <v>7</v>
      </c>
      <c r="B27" s="95" t="s">
        <v>956</v>
      </c>
      <c r="C27" s="84" t="s">
        <v>1099</v>
      </c>
      <c r="D27" s="84" t="s">
        <v>102</v>
      </c>
      <c r="E27" s="16">
        <v>13789.82</v>
      </c>
    </row>
    <row r="28" spans="1:5" x14ac:dyDescent="0.2">
      <c r="E28" s="164">
        <f>SUM(E3:E27)</f>
        <v>505097.94</v>
      </c>
    </row>
  </sheetData>
  <mergeCells count="1">
    <mergeCell ref="A2:B2"/>
  </mergeCells>
  <pageMargins left="0.38" right="0.2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Normal="100" workbookViewId="0">
      <selection activeCell="I7" sqref="I7"/>
    </sheetView>
  </sheetViews>
  <sheetFormatPr defaultRowHeight="12.75" x14ac:dyDescent="0.2"/>
  <cols>
    <col min="1" max="1" width="5.85546875" customWidth="1"/>
    <col min="2" max="2" width="7.140625" customWidth="1"/>
    <col min="3" max="3" width="25.28515625" customWidth="1"/>
    <col min="4" max="4" width="19.42578125" customWidth="1"/>
    <col min="5" max="5" width="16" style="10" customWidth="1"/>
  </cols>
  <sheetData>
    <row r="1" spans="1:7" ht="18.75" customHeight="1" x14ac:dyDescent="0.25">
      <c r="A1" s="174" t="s">
        <v>934</v>
      </c>
      <c r="B1" s="174"/>
      <c r="C1" s="174"/>
      <c r="D1" s="45"/>
      <c r="E1" s="45"/>
      <c r="F1" s="45"/>
      <c r="G1" s="45"/>
    </row>
    <row r="2" spans="1:7" ht="18.75" customHeight="1" x14ac:dyDescent="0.25">
      <c r="A2" s="46"/>
      <c r="B2" s="46"/>
      <c r="C2" s="46"/>
      <c r="D2" s="45"/>
      <c r="E2" s="45"/>
      <c r="F2" s="45"/>
      <c r="G2" s="45"/>
    </row>
    <row r="3" spans="1:7" ht="27" thickBot="1" x14ac:dyDescent="0.25">
      <c r="A3" s="175" t="s">
        <v>702</v>
      </c>
      <c r="B3" s="176"/>
      <c r="C3" s="32" t="s">
        <v>199</v>
      </c>
      <c r="D3" s="33" t="s">
        <v>100</v>
      </c>
      <c r="E3" s="40" t="s">
        <v>258</v>
      </c>
    </row>
    <row r="4" spans="1:7" ht="15" x14ac:dyDescent="0.2">
      <c r="A4" s="117">
        <v>1</v>
      </c>
      <c r="B4" s="119"/>
      <c r="C4" s="120" t="s">
        <v>1121</v>
      </c>
      <c r="D4" s="137" t="s">
        <v>101</v>
      </c>
      <c r="E4" s="138">
        <v>393621</v>
      </c>
    </row>
    <row r="5" spans="1:7" ht="14.25" x14ac:dyDescent="0.2">
      <c r="A5" s="135"/>
      <c r="B5" s="135"/>
      <c r="C5" s="136"/>
      <c r="D5" s="136"/>
      <c r="E5" s="136">
        <f>+E4</f>
        <v>393621</v>
      </c>
    </row>
  </sheetData>
  <mergeCells count="2">
    <mergeCell ref="A1:C1"/>
    <mergeCell ref="A3:B3"/>
  </mergeCells>
  <pageMargins left="0.7" right="0.7" top="0.75" bottom="0.75" header="0.3" footer="0.3"/>
  <pageSetup paperSize="9" orientation="portrait" r:id="rId1"/>
  <ignoredErrors>
    <ignoredError sqref="E5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zoomScaleNormal="100" workbookViewId="0">
      <selection activeCell="F27" sqref="F27"/>
    </sheetView>
  </sheetViews>
  <sheetFormatPr defaultColWidth="105" defaultRowHeight="12.75" x14ac:dyDescent="0.2"/>
  <cols>
    <col min="1" max="1" width="7.140625" customWidth="1"/>
    <col min="2" max="2" width="7.7109375" customWidth="1"/>
    <col min="3" max="3" width="24.140625" customWidth="1"/>
    <col min="4" max="4" width="32.7109375" customWidth="1"/>
    <col min="5" max="5" width="13.85546875" customWidth="1"/>
  </cols>
  <sheetData>
    <row r="2" spans="1:5" ht="25.5" x14ac:dyDescent="0.35">
      <c r="A2" s="47" t="s">
        <v>949</v>
      </c>
      <c r="B2" s="47"/>
      <c r="C2" s="32" t="s">
        <v>199</v>
      </c>
      <c r="D2" s="11" t="s">
        <v>99</v>
      </c>
      <c r="E2" s="11" t="s">
        <v>258</v>
      </c>
    </row>
    <row r="3" spans="1:5" x14ac:dyDescent="0.2">
      <c r="A3" s="23">
        <v>8</v>
      </c>
      <c r="B3" s="99" t="s">
        <v>342</v>
      </c>
      <c r="C3" s="14" t="s">
        <v>491</v>
      </c>
      <c r="D3" s="14" t="s">
        <v>492</v>
      </c>
      <c r="E3" s="16">
        <v>18790</v>
      </c>
    </row>
    <row r="4" spans="1:5" x14ac:dyDescent="0.2">
      <c r="A4" s="23">
        <v>8</v>
      </c>
      <c r="B4" s="99" t="s">
        <v>956</v>
      </c>
      <c r="C4" s="14" t="s">
        <v>481</v>
      </c>
      <c r="D4" s="14" t="s">
        <v>482</v>
      </c>
      <c r="E4" s="16">
        <v>27000</v>
      </c>
    </row>
    <row r="5" spans="1:5" x14ac:dyDescent="0.2">
      <c r="A5" s="23">
        <v>8</v>
      </c>
      <c r="B5" s="99" t="s">
        <v>955</v>
      </c>
      <c r="C5" s="14" t="s">
        <v>148</v>
      </c>
      <c r="D5" s="14" t="s">
        <v>7</v>
      </c>
      <c r="E5" s="16">
        <v>2029.98</v>
      </c>
    </row>
    <row r="6" spans="1:5" x14ac:dyDescent="0.2">
      <c r="A6" s="23">
        <v>8</v>
      </c>
      <c r="B6" s="99" t="s">
        <v>342</v>
      </c>
      <c r="C6" s="14" t="s">
        <v>479</v>
      </c>
      <c r="D6" s="14" t="s">
        <v>101</v>
      </c>
      <c r="E6" s="16">
        <v>12514</v>
      </c>
    </row>
    <row r="7" spans="1:5" x14ac:dyDescent="0.2">
      <c r="A7" s="23">
        <v>8</v>
      </c>
      <c r="B7" s="99" t="s">
        <v>956</v>
      </c>
      <c r="C7" s="14" t="s">
        <v>478</v>
      </c>
      <c r="D7" s="14" t="s">
        <v>7</v>
      </c>
      <c r="E7" s="16">
        <v>25214</v>
      </c>
    </row>
    <row r="8" spans="1:5" x14ac:dyDescent="0.2">
      <c r="A8" s="23">
        <v>8</v>
      </c>
      <c r="B8" s="99" t="s">
        <v>956</v>
      </c>
      <c r="C8" s="14" t="s">
        <v>109</v>
      </c>
      <c r="D8" s="14" t="s">
        <v>112</v>
      </c>
      <c r="E8" s="16">
        <v>21863.99</v>
      </c>
    </row>
    <row r="9" spans="1:5" x14ac:dyDescent="0.2">
      <c r="A9" s="23">
        <v>8</v>
      </c>
      <c r="B9" s="99" t="s">
        <v>955</v>
      </c>
      <c r="C9" s="14" t="s">
        <v>107</v>
      </c>
      <c r="D9" s="14" t="s">
        <v>105</v>
      </c>
      <c r="E9" s="16">
        <v>10089.11</v>
      </c>
    </row>
    <row r="10" spans="1:5" x14ac:dyDescent="0.2">
      <c r="A10" s="23">
        <v>8</v>
      </c>
      <c r="B10" s="99" t="s">
        <v>955</v>
      </c>
      <c r="C10" s="14" t="s">
        <v>114</v>
      </c>
      <c r="D10" s="14" t="s">
        <v>7</v>
      </c>
      <c r="E10" s="16">
        <v>3967.16</v>
      </c>
    </row>
    <row r="11" spans="1:5" x14ac:dyDescent="0.2">
      <c r="A11" s="23">
        <v>8</v>
      </c>
      <c r="B11" s="99" t="s">
        <v>956</v>
      </c>
      <c r="C11" s="14" t="s">
        <v>115</v>
      </c>
      <c r="D11" s="14" t="s">
        <v>8</v>
      </c>
      <c r="E11" s="16">
        <v>1955.89</v>
      </c>
    </row>
    <row r="12" spans="1:5" x14ac:dyDescent="0.2">
      <c r="A12" s="23">
        <v>8</v>
      </c>
      <c r="B12" s="99" t="s">
        <v>955</v>
      </c>
      <c r="C12" s="14" t="s">
        <v>110</v>
      </c>
      <c r="D12" s="14" t="s">
        <v>105</v>
      </c>
      <c r="E12" s="16">
        <v>5126.29</v>
      </c>
    </row>
    <row r="13" spans="1:5" x14ac:dyDescent="0.2">
      <c r="A13" s="23">
        <v>8</v>
      </c>
      <c r="B13" s="99" t="s">
        <v>956</v>
      </c>
      <c r="C13" s="14" t="s">
        <v>480</v>
      </c>
      <c r="D13" s="14" t="s">
        <v>101</v>
      </c>
      <c r="E13" s="16">
        <v>30000</v>
      </c>
    </row>
    <row r="14" spans="1:5" s="1" customFormat="1" x14ac:dyDescent="0.2">
      <c r="A14" s="23">
        <v>8</v>
      </c>
      <c r="B14" s="99" t="s">
        <v>956</v>
      </c>
      <c r="C14" s="14" t="s">
        <v>113</v>
      </c>
      <c r="D14" s="14" t="s">
        <v>8</v>
      </c>
      <c r="E14" s="16">
        <v>563.34</v>
      </c>
    </row>
    <row r="15" spans="1:5" x14ac:dyDescent="0.2">
      <c r="A15" s="23">
        <v>8</v>
      </c>
      <c r="B15" s="99" t="s">
        <v>956</v>
      </c>
      <c r="C15" s="14" t="s">
        <v>150</v>
      </c>
      <c r="D15" s="14" t="s">
        <v>105</v>
      </c>
      <c r="E15" s="16">
        <v>1755.08</v>
      </c>
    </row>
    <row r="16" spans="1:5" x14ac:dyDescent="0.2">
      <c r="A16" s="111">
        <v>7</v>
      </c>
      <c r="B16" s="107"/>
      <c r="C16" s="12" t="s">
        <v>429</v>
      </c>
      <c r="D16" s="12" t="s">
        <v>430</v>
      </c>
      <c r="E16" s="110">
        <v>247152</v>
      </c>
    </row>
    <row r="17" spans="1:5" x14ac:dyDescent="0.2">
      <c r="A17" s="111">
        <v>7</v>
      </c>
      <c r="B17" s="107"/>
      <c r="C17" s="12" t="s">
        <v>432</v>
      </c>
      <c r="D17" s="12" t="s">
        <v>69</v>
      </c>
      <c r="E17" s="110">
        <v>39624</v>
      </c>
    </row>
    <row r="18" spans="1:5" ht="13.5" thickBot="1" x14ac:dyDescent="0.25">
      <c r="A18" s="111">
        <v>6</v>
      </c>
      <c r="B18" s="107"/>
      <c r="C18" s="12" t="s">
        <v>410</v>
      </c>
      <c r="D18" s="12" t="s">
        <v>351</v>
      </c>
      <c r="E18" s="167">
        <v>15962</v>
      </c>
    </row>
    <row r="19" spans="1:5" ht="13.5" thickBot="1" x14ac:dyDescent="0.25">
      <c r="A19" s="3"/>
      <c r="B19" s="4"/>
      <c r="C19" s="4"/>
      <c r="D19" s="4"/>
      <c r="E19" s="168">
        <f>SUM(E3:E18)</f>
        <v>463606.83999999997</v>
      </c>
    </row>
  </sheetData>
  <pageMargins left="0.43" right="0.23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opLeftCell="A5" zoomScaleNormal="100" workbookViewId="0">
      <selection activeCell="F39" sqref="F39"/>
    </sheetView>
  </sheetViews>
  <sheetFormatPr defaultColWidth="105" defaultRowHeight="12.75" x14ac:dyDescent="0.2"/>
  <cols>
    <col min="1" max="1" width="5" customWidth="1"/>
    <col min="2" max="2" width="8.5703125" bestFit="1" customWidth="1"/>
    <col min="3" max="3" width="33.85546875" bestFit="1" customWidth="1"/>
    <col min="4" max="4" width="31" customWidth="1"/>
    <col min="5" max="5" width="12.28515625" customWidth="1"/>
  </cols>
  <sheetData>
    <row r="2" spans="1:5" ht="25.5" x14ac:dyDescent="0.35">
      <c r="A2" s="47" t="s">
        <v>950</v>
      </c>
      <c r="B2" s="47"/>
      <c r="C2" s="32" t="s">
        <v>199</v>
      </c>
      <c r="D2" s="11" t="s">
        <v>99</v>
      </c>
      <c r="E2" s="11" t="s">
        <v>258</v>
      </c>
    </row>
    <row r="3" spans="1:5" x14ac:dyDescent="0.2">
      <c r="A3" s="112">
        <v>8</v>
      </c>
      <c r="B3" s="113" t="s">
        <v>956</v>
      </c>
      <c r="C3" s="114" t="s">
        <v>1100</v>
      </c>
      <c r="D3" s="114" t="s">
        <v>157</v>
      </c>
      <c r="E3" s="86">
        <v>6076.43</v>
      </c>
    </row>
    <row r="4" spans="1:5" x14ac:dyDescent="0.2">
      <c r="A4" s="112">
        <v>8</v>
      </c>
      <c r="B4" s="113" t="s">
        <v>955</v>
      </c>
      <c r="C4" s="114" t="s">
        <v>515</v>
      </c>
      <c r="D4" s="114" t="s">
        <v>69</v>
      </c>
      <c r="E4" s="86">
        <v>20508</v>
      </c>
    </row>
    <row r="5" spans="1:5" x14ac:dyDescent="0.2">
      <c r="A5" s="112">
        <v>8</v>
      </c>
      <c r="B5" s="113" t="s">
        <v>955</v>
      </c>
      <c r="C5" s="114" t="s">
        <v>529</v>
      </c>
      <c r="D5" s="114" t="s">
        <v>101</v>
      </c>
      <c r="E5" s="86">
        <v>6588</v>
      </c>
    </row>
    <row r="6" spans="1:5" x14ac:dyDescent="0.2">
      <c r="A6" s="112">
        <v>8</v>
      </c>
      <c r="B6" s="113" t="s">
        <v>955</v>
      </c>
      <c r="C6" s="114" t="s">
        <v>611</v>
      </c>
      <c r="D6" s="114" t="s">
        <v>101</v>
      </c>
      <c r="E6" s="86">
        <v>6666</v>
      </c>
    </row>
    <row r="7" spans="1:5" x14ac:dyDescent="0.2">
      <c r="A7" s="112">
        <v>8</v>
      </c>
      <c r="B7" s="113" t="s">
        <v>955</v>
      </c>
      <c r="C7" s="114" t="s">
        <v>1101</v>
      </c>
      <c r="D7" s="114" t="s">
        <v>102</v>
      </c>
      <c r="E7" s="86">
        <v>28700.76</v>
      </c>
    </row>
    <row r="8" spans="1:5" x14ac:dyDescent="0.2">
      <c r="A8" s="112">
        <v>8</v>
      </c>
      <c r="B8" s="113" t="s">
        <v>956</v>
      </c>
      <c r="C8" s="114" t="s">
        <v>516</v>
      </c>
      <c r="D8" s="114" t="s">
        <v>517</v>
      </c>
      <c r="E8" s="86">
        <v>22575</v>
      </c>
    </row>
    <row r="9" spans="1:5" x14ac:dyDescent="0.2">
      <c r="A9" s="112">
        <v>8</v>
      </c>
      <c r="B9" s="113" t="s">
        <v>955</v>
      </c>
      <c r="C9" s="114" t="s">
        <v>518</v>
      </c>
      <c r="D9" s="114" t="s">
        <v>344</v>
      </c>
      <c r="E9" s="86">
        <v>14612</v>
      </c>
    </row>
    <row r="10" spans="1:5" x14ac:dyDescent="0.2">
      <c r="A10" s="112">
        <v>8</v>
      </c>
      <c r="B10" s="113" t="s">
        <v>955</v>
      </c>
      <c r="C10" s="114" t="s">
        <v>519</v>
      </c>
      <c r="D10" s="114" t="s">
        <v>7</v>
      </c>
      <c r="E10" s="86">
        <v>6547</v>
      </c>
    </row>
    <row r="11" spans="1:5" x14ac:dyDescent="0.2">
      <c r="A11" s="112">
        <v>8</v>
      </c>
      <c r="B11" s="113" t="s">
        <v>955</v>
      </c>
      <c r="C11" s="114" t="s">
        <v>1102</v>
      </c>
      <c r="D11" s="114" t="s">
        <v>7</v>
      </c>
      <c r="E11" s="86">
        <v>13889.19</v>
      </c>
    </row>
    <row r="12" spans="1:5" x14ac:dyDescent="0.2">
      <c r="A12" s="112">
        <v>8</v>
      </c>
      <c r="B12" s="113" t="s">
        <v>955</v>
      </c>
      <c r="C12" s="114" t="s">
        <v>520</v>
      </c>
      <c r="D12" s="114" t="s">
        <v>7</v>
      </c>
      <c r="E12" s="86">
        <v>8709</v>
      </c>
    </row>
    <row r="13" spans="1:5" x14ac:dyDescent="0.2">
      <c r="A13" s="112">
        <v>8</v>
      </c>
      <c r="B13" s="113" t="s">
        <v>956</v>
      </c>
      <c r="C13" s="114" t="s">
        <v>1103</v>
      </c>
      <c r="D13" s="114" t="s">
        <v>8</v>
      </c>
      <c r="E13" s="86">
        <v>10336.32</v>
      </c>
    </row>
    <row r="14" spans="1:5" x14ac:dyDescent="0.2">
      <c r="A14" s="112">
        <v>8</v>
      </c>
      <c r="B14" s="113" t="s">
        <v>956</v>
      </c>
      <c r="C14" s="114" t="s">
        <v>523</v>
      </c>
      <c r="D14" s="114" t="s">
        <v>344</v>
      </c>
      <c r="E14" s="86">
        <v>10253</v>
      </c>
    </row>
    <row r="15" spans="1:5" x14ac:dyDescent="0.2">
      <c r="A15" s="112">
        <v>8</v>
      </c>
      <c r="B15" s="113" t="s">
        <v>956</v>
      </c>
      <c r="C15" s="114" t="s">
        <v>523</v>
      </c>
      <c r="D15" s="114" t="s">
        <v>69</v>
      </c>
      <c r="E15" s="86">
        <v>12649</v>
      </c>
    </row>
    <row r="16" spans="1:5" ht="25.5" x14ac:dyDescent="0.2">
      <c r="A16" s="112">
        <v>8</v>
      </c>
      <c r="B16" s="113" t="s">
        <v>956</v>
      </c>
      <c r="C16" s="114" t="s">
        <v>1104</v>
      </c>
      <c r="D16" s="114" t="s">
        <v>98</v>
      </c>
      <c r="E16" s="86">
        <v>1560.65</v>
      </c>
    </row>
    <row r="17" spans="1:5" x14ac:dyDescent="0.2">
      <c r="A17" s="112">
        <v>8</v>
      </c>
      <c r="B17" s="113" t="s">
        <v>1105</v>
      </c>
      <c r="C17" s="115" t="s">
        <v>1106</v>
      </c>
      <c r="D17" s="114" t="s">
        <v>95</v>
      </c>
      <c r="E17" s="86">
        <v>3265.38</v>
      </c>
    </row>
    <row r="18" spans="1:5" x14ac:dyDescent="0.2">
      <c r="A18" s="112">
        <v>8</v>
      </c>
      <c r="B18" s="113" t="s">
        <v>955</v>
      </c>
      <c r="C18" s="114" t="s">
        <v>521</v>
      </c>
      <c r="D18" s="114" t="s">
        <v>522</v>
      </c>
      <c r="E18" s="86">
        <v>22718</v>
      </c>
    </row>
    <row r="19" spans="1:5" x14ac:dyDescent="0.2">
      <c r="A19" s="112">
        <v>8</v>
      </c>
      <c r="B19" s="113" t="s">
        <v>955</v>
      </c>
      <c r="C19" s="114" t="s">
        <v>594</v>
      </c>
      <c r="D19" s="114" t="s">
        <v>524</v>
      </c>
      <c r="E19" s="86">
        <v>37282</v>
      </c>
    </row>
    <row r="20" spans="1:5" x14ac:dyDescent="0.2">
      <c r="A20" s="112">
        <v>8</v>
      </c>
      <c r="B20" s="113" t="s">
        <v>955</v>
      </c>
      <c r="C20" s="114" t="s">
        <v>592</v>
      </c>
      <c r="D20" s="114" t="s">
        <v>105</v>
      </c>
      <c r="E20" s="86">
        <v>15396</v>
      </c>
    </row>
    <row r="21" spans="1:5" x14ac:dyDescent="0.2">
      <c r="A21" s="112">
        <v>8</v>
      </c>
      <c r="B21" s="113" t="s">
        <v>956</v>
      </c>
      <c r="C21" s="114" t="s">
        <v>593</v>
      </c>
      <c r="D21" s="114" t="s">
        <v>102</v>
      </c>
      <c r="E21" s="86">
        <v>13012</v>
      </c>
    </row>
    <row r="22" spans="1:5" x14ac:dyDescent="0.2">
      <c r="A22" s="112">
        <v>8</v>
      </c>
      <c r="B22" s="113" t="s">
        <v>956</v>
      </c>
      <c r="C22" s="114" t="s">
        <v>1107</v>
      </c>
      <c r="D22" s="114" t="s">
        <v>7</v>
      </c>
      <c r="E22" s="86">
        <v>2059.63</v>
      </c>
    </row>
    <row r="23" spans="1:5" x14ac:dyDescent="0.2">
      <c r="A23" s="112">
        <v>8</v>
      </c>
      <c r="B23" s="113" t="s">
        <v>955</v>
      </c>
      <c r="C23" s="114" t="s">
        <v>1108</v>
      </c>
      <c r="D23" s="114" t="s">
        <v>105</v>
      </c>
      <c r="E23" s="86">
        <v>2621.1799999999998</v>
      </c>
    </row>
    <row r="24" spans="1:5" x14ac:dyDescent="0.2">
      <c r="A24" s="112">
        <v>8</v>
      </c>
      <c r="B24" s="113" t="s">
        <v>955</v>
      </c>
      <c r="C24" s="114" t="s">
        <v>525</v>
      </c>
      <c r="D24" s="114" t="s">
        <v>69</v>
      </c>
      <c r="E24" s="86">
        <v>13877</v>
      </c>
    </row>
    <row r="25" spans="1:5" x14ac:dyDescent="0.2">
      <c r="A25" s="112">
        <v>8</v>
      </c>
      <c r="B25" s="113" t="s">
        <v>956</v>
      </c>
      <c r="C25" s="114" t="s">
        <v>527</v>
      </c>
      <c r="D25" s="114" t="s">
        <v>105</v>
      </c>
      <c r="E25" s="86">
        <v>33396</v>
      </c>
    </row>
    <row r="26" spans="1:5" x14ac:dyDescent="0.2">
      <c r="A26" s="112">
        <v>8</v>
      </c>
      <c r="B26" s="113" t="s">
        <v>955</v>
      </c>
      <c r="C26" s="114" t="s">
        <v>476</v>
      </c>
      <c r="D26" s="114" t="s">
        <v>104</v>
      </c>
      <c r="E26" s="86">
        <v>17909</v>
      </c>
    </row>
    <row r="27" spans="1:5" x14ac:dyDescent="0.2">
      <c r="A27" s="112">
        <v>8</v>
      </c>
      <c r="B27" s="113" t="s">
        <v>956</v>
      </c>
      <c r="C27" s="114" t="s">
        <v>477</v>
      </c>
      <c r="D27" s="114" t="s">
        <v>223</v>
      </c>
      <c r="E27" s="86">
        <v>26603</v>
      </c>
    </row>
    <row r="28" spans="1:5" x14ac:dyDescent="0.2">
      <c r="A28" s="112">
        <v>8</v>
      </c>
      <c r="B28" s="113" t="s">
        <v>955</v>
      </c>
      <c r="C28" s="114" t="s">
        <v>475</v>
      </c>
      <c r="D28" s="114" t="s">
        <v>69</v>
      </c>
      <c r="E28" s="86">
        <v>39194</v>
      </c>
    </row>
    <row r="29" spans="1:5" ht="25.5" x14ac:dyDescent="0.2">
      <c r="A29" s="112">
        <v>8</v>
      </c>
      <c r="B29" s="113" t="s">
        <v>955</v>
      </c>
      <c r="C29" s="114" t="s">
        <v>526</v>
      </c>
      <c r="D29" s="114" t="s">
        <v>539</v>
      </c>
      <c r="E29" s="86">
        <v>17071</v>
      </c>
    </row>
    <row r="30" spans="1:5" x14ac:dyDescent="0.2">
      <c r="A30" s="112">
        <v>8</v>
      </c>
      <c r="B30" s="113" t="s">
        <v>956</v>
      </c>
      <c r="C30" s="114" t="s">
        <v>1109</v>
      </c>
      <c r="D30" s="114" t="s">
        <v>8</v>
      </c>
      <c r="E30" s="86">
        <v>2604.84</v>
      </c>
    </row>
    <row r="31" spans="1:5" ht="25.5" x14ac:dyDescent="0.2">
      <c r="A31" s="112">
        <v>8</v>
      </c>
      <c r="B31" s="116"/>
      <c r="C31" s="114" t="s">
        <v>96</v>
      </c>
      <c r="D31" s="114" t="s">
        <v>97</v>
      </c>
      <c r="E31" s="86">
        <v>51475.88</v>
      </c>
    </row>
    <row r="32" spans="1:5" x14ac:dyDescent="0.2">
      <c r="A32" s="112">
        <v>8</v>
      </c>
      <c r="B32" s="113" t="s">
        <v>956</v>
      </c>
      <c r="C32" s="114" t="s">
        <v>1110</v>
      </c>
      <c r="D32" s="114" t="s">
        <v>8</v>
      </c>
      <c r="E32" s="86">
        <v>1857.58</v>
      </c>
    </row>
    <row r="33" spans="5:5" x14ac:dyDescent="0.2">
      <c r="E33" s="165">
        <f>SUM(E3:E32)</f>
        <v>470012.84</v>
      </c>
    </row>
  </sheetData>
  <pageMargins left="0.21" right="0.24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zoomScaleNormal="100" workbookViewId="0">
      <selection activeCell="F23" sqref="F23"/>
    </sheetView>
  </sheetViews>
  <sheetFormatPr defaultColWidth="105" defaultRowHeight="12.75" x14ac:dyDescent="0.2"/>
  <cols>
    <col min="1" max="1" width="6.7109375" customWidth="1"/>
    <col min="2" max="2" width="8.85546875" bestFit="1" customWidth="1"/>
    <col min="3" max="3" width="23.5703125" bestFit="1" customWidth="1"/>
    <col min="4" max="4" width="42.140625" customWidth="1"/>
    <col min="5" max="5" width="10.7109375" customWidth="1"/>
  </cols>
  <sheetData>
    <row r="2" spans="1:5" ht="25.5" x14ac:dyDescent="0.35">
      <c r="A2" s="47" t="s">
        <v>951</v>
      </c>
      <c r="B2" s="47"/>
      <c r="C2" s="32" t="s">
        <v>199</v>
      </c>
      <c r="D2" s="11" t="s">
        <v>99</v>
      </c>
      <c r="E2" s="11" t="s">
        <v>258</v>
      </c>
    </row>
    <row r="3" spans="1:5" x14ac:dyDescent="0.2">
      <c r="A3" s="23">
        <v>8</v>
      </c>
      <c r="B3" s="98" t="s">
        <v>955</v>
      </c>
      <c r="C3" s="13" t="s">
        <v>1111</v>
      </c>
      <c r="D3" s="14" t="s">
        <v>105</v>
      </c>
      <c r="E3" s="16">
        <v>5887.17</v>
      </c>
    </row>
    <row r="4" spans="1:5" x14ac:dyDescent="0.2">
      <c r="A4" s="23">
        <v>8</v>
      </c>
      <c r="B4" s="98" t="s">
        <v>956</v>
      </c>
      <c r="C4" s="14" t="s">
        <v>528</v>
      </c>
      <c r="D4" s="14" t="s">
        <v>225</v>
      </c>
      <c r="E4" s="16">
        <v>20887</v>
      </c>
    </row>
    <row r="5" spans="1:5" s="1" customFormat="1" x14ac:dyDescent="0.2">
      <c r="A5" s="23">
        <v>8</v>
      </c>
      <c r="B5" s="98" t="s">
        <v>955</v>
      </c>
      <c r="C5" s="13" t="s">
        <v>494</v>
      </c>
      <c r="D5" s="14" t="s">
        <v>108</v>
      </c>
      <c r="E5" s="16">
        <v>26206.07</v>
      </c>
    </row>
    <row r="6" spans="1:5" s="1" customFormat="1" x14ac:dyDescent="0.2">
      <c r="A6" s="23">
        <v>8</v>
      </c>
      <c r="B6" s="98" t="s">
        <v>956</v>
      </c>
      <c r="C6" s="13" t="s">
        <v>1112</v>
      </c>
      <c r="D6" s="14" t="s">
        <v>8</v>
      </c>
      <c r="E6" s="16">
        <v>9684.6299999999992</v>
      </c>
    </row>
    <row r="7" spans="1:5" s="1" customFormat="1" x14ac:dyDescent="0.2">
      <c r="A7" s="23">
        <v>8</v>
      </c>
      <c r="B7" s="98" t="s">
        <v>955</v>
      </c>
      <c r="C7" s="14" t="s">
        <v>494</v>
      </c>
      <c r="D7" s="14" t="s">
        <v>108</v>
      </c>
      <c r="E7" s="16">
        <v>22392</v>
      </c>
    </row>
    <row r="8" spans="1:5" s="1" customFormat="1" x14ac:dyDescent="0.2">
      <c r="A8" s="23">
        <v>8</v>
      </c>
      <c r="B8" s="99"/>
      <c r="C8" s="14" t="s">
        <v>111</v>
      </c>
      <c r="D8" s="13" t="s">
        <v>630</v>
      </c>
      <c r="E8" s="16">
        <v>311076.3</v>
      </c>
    </row>
    <row r="9" spans="1:5" x14ac:dyDescent="0.2">
      <c r="A9" s="23">
        <v>8</v>
      </c>
      <c r="B9" s="98" t="s">
        <v>955</v>
      </c>
      <c r="C9" s="14" t="s">
        <v>484</v>
      </c>
      <c r="D9" s="14" t="s">
        <v>7</v>
      </c>
      <c r="E9" s="16">
        <v>6617</v>
      </c>
    </row>
    <row r="10" spans="1:5" x14ac:dyDescent="0.2">
      <c r="A10" s="23">
        <v>8</v>
      </c>
      <c r="B10" s="98" t="s">
        <v>955</v>
      </c>
      <c r="C10" s="14" t="s">
        <v>485</v>
      </c>
      <c r="D10" s="14" t="s">
        <v>105</v>
      </c>
      <c r="E10" s="16">
        <v>31883</v>
      </c>
    </row>
    <row r="11" spans="1:5" x14ac:dyDescent="0.2">
      <c r="A11" s="23">
        <v>8</v>
      </c>
      <c r="B11" s="98" t="s">
        <v>955</v>
      </c>
      <c r="C11" s="14" t="s">
        <v>483</v>
      </c>
      <c r="D11" s="14" t="s">
        <v>7</v>
      </c>
      <c r="E11" s="16">
        <v>30905</v>
      </c>
    </row>
    <row r="12" spans="1:5" x14ac:dyDescent="0.2">
      <c r="A12" s="23">
        <v>8</v>
      </c>
      <c r="B12" s="98" t="s">
        <v>955</v>
      </c>
      <c r="C12" s="14" t="s">
        <v>588</v>
      </c>
      <c r="D12" s="14" t="s">
        <v>587</v>
      </c>
      <c r="E12" s="16">
        <v>17785</v>
      </c>
    </row>
    <row r="13" spans="1:5" x14ac:dyDescent="0.2">
      <c r="A13" s="111">
        <v>6</v>
      </c>
      <c r="B13" s="107"/>
      <c r="C13" s="12" t="s">
        <v>406</v>
      </c>
      <c r="D13" s="12" t="s">
        <v>351</v>
      </c>
      <c r="E13" s="108">
        <v>13787</v>
      </c>
    </row>
    <row r="14" spans="1:5" x14ac:dyDescent="0.2">
      <c r="A14" s="111">
        <v>6</v>
      </c>
      <c r="B14" s="107"/>
      <c r="C14" s="12" t="s">
        <v>404</v>
      </c>
      <c r="D14" s="12" t="s">
        <v>69</v>
      </c>
      <c r="E14" s="108">
        <v>12914</v>
      </c>
    </row>
    <row r="15" spans="1:5" x14ac:dyDescent="0.2">
      <c r="A15" s="111">
        <v>6</v>
      </c>
      <c r="B15" s="107"/>
      <c r="C15" s="12" t="s">
        <v>403</v>
      </c>
      <c r="D15" s="12" t="s">
        <v>351</v>
      </c>
      <c r="E15" s="108">
        <v>5273</v>
      </c>
    </row>
    <row r="16" spans="1:5" x14ac:dyDescent="0.2">
      <c r="A16" s="111">
        <v>6</v>
      </c>
      <c r="B16" s="107"/>
      <c r="C16" s="12" t="s">
        <v>393</v>
      </c>
      <c r="D16" s="12" t="s">
        <v>8</v>
      </c>
      <c r="E16" s="108">
        <v>8886</v>
      </c>
    </row>
    <row r="17" spans="1:5" x14ac:dyDescent="0.2">
      <c r="A17" s="111">
        <v>6</v>
      </c>
      <c r="B17" s="107"/>
      <c r="C17" s="12" t="s">
        <v>76</v>
      </c>
      <c r="D17" s="12" t="s">
        <v>77</v>
      </c>
      <c r="E17" s="108">
        <v>5829.96</v>
      </c>
    </row>
    <row r="18" spans="1:5" x14ac:dyDescent="0.2">
      <c r="E18" s="165">
        <f>SUM(E3:E17)</f>
        <v>530013.13</v>
      </c>
    </row>
  </sheetData>
  <pageMargins left="0.3" right="0.16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5"/>
  <sheetViews>
    <sheetView topLeftCell="D10" zoomScaleNormal="100" workbookViewId="0">
      <selection activeCell="G10" sqref="G10"/>
    </sheetView>
  </sheetViews>
  <sheetFormatPr defaultColWidth="105" defaultRowHeight="12.75" x14ac:dyDescent="0.2"/>
  <cols>
    <col min="1" max="1" width="6.140625" customWidth="1"/>
    <col min="2" max="2" width="8" customWidth="1"/>
    <col min="3" max="3" width="31.42578125" customWidth="1"/>
    <col min="4" max="4" width="33.140625" customWidth="1"/>
    <col min="5" max="5" width="11.85546875" customWidth="1"/>
    <col min="6" max="6" width="18" customWidth="1"/>
  </cols>
  <sheetData>
    <row r="2" spans="1:5" ht="25.5" x14ac:dyDescent="0.35">
      <c r="A2" s="47" t="s">
        <v>952</v>
      </c>
      <c r="B2" s="47"/>
      <c r="C2" s="32" t="s">
        <v>199</v>
      </c>
      <c r="D2" s="11" t="s">
        <v>99</v>
      </c>
      <c r="E2" s="11" t="s">
        <v>258</v>
      </c>
    </row>
    <row r="3" spans="1:5" x14ac:dyDescent="0.2">
      <c r="A3" s="93">
        <v>8</v>
      </c>
      <c r="B3" s="112"/>
      <c r="C3" s="114" t="s">
        <v>488</v>
      </c>
      <c r="D3" s="114" t="s">
        <v>7</v>
      </c>
      <c r="E3" s="86">
        <v>6740</v>
      </c>
    </row>
    <row r="4" spans="1:5" x14ac:dyDescent="0.2">
      <c r="A4" s="93">
        <v>8</v>
      </c>
      <c r="B4" s="112"/>
      <c r="C4" s="114" t="s">
        <v>489</v>
      </c>
      <c r="D4" s="114" t="s">
        <v>7</v>
      </c>
      <c r="E4" s="86">
        <v>17234</v>
      </c>
    </row>
    <row r="5" spans="1:5" x14ac:dyDescent="0.2">
      <c r="A5" s="93">
        <v>8</v>
      </c>
      <c r="B5" s="112"/>
      <c r="C5" s="114" t="s">
        <v>490</v>
      </c>
      <c r="D5" s="114" t="s">
        <v>223</v>
      </c>
      <c r="E5" s="86">
        <v>10000</v>
      </c>
    </row>
    <row r="6" spans="1:5" x14ac:dyDescent="0.2">
      <c r="A6" s="93">
        <v>8</v>
      </c>
      <c r="B6" s="112"/>
      <c r="C6" s="114" t="s">
        <v>136</v>
      </c>
      <c r="D6" s="114" t="s">
        <v>7</v>
      </c>
      <c r="E6" s="86">
        <v>2375.7399999999998</v>
      </c>
    </row>
    <row r="7" spans="1:5" x14ac:dyDescent="0.2">
      <c r="A7" s="93">
        <v>8</v>
      </c>
      <c r="B7" s="112"/>
      <c r="C7" s="114" t="s">
        <v>147</v>
      </c>
      <c r="D7" s="114" t="s">
        <v>4</v>
      </c>
      <c r="E7" s="86">
        <v>6554.38</v>
      </c>
    </row>
    <row r="8" spans="1:5" x14ac:dyDescent="0.2">
      <c r="A8" s="93">
        <v>8</v>
      </c>
      <c r="B8" s="112"/>
      <c r="C8" s="114" t="s">
        <v>142</v>
      </c>
      <c r="D8" s="114" t="s">
        <v>8</v>
      </c>
      <c r="E8" s="86">
        <v>1446.91</v>
      </c>
    </row>
    <row r="9" spans="1:5" ht="25.5" x14ac:dyDescent="0.2">
      <c r="A9" s="93">
        <v>8</v>
      </c>
      <c r="B9" s="112"/>
      <c r="C9" s="114" t="s">
        <v>222</v>
      </c>
      <c r="D9" s="114" t="s">
        <v>141</v>
      </c>
      <c r="E9" s="86">
        <v>81651.789999999994</v>
      </c>
    </row>
    <row r="10" spans="1:5" x14ac:dyDescent="0.2">
      <c r="A10" s="93">
        <v>8</v>
      </c>
      <c r="B10" s="93"/>
      <c r="C10" s="114" t="s">
        <v>512</v>
      </c>
      <c r="D10" s="114" t="s">
        <v>201</v>
      </c>
      <c r="E10" s="86">
        <v>9260</v>
      </c>
    </row>
    <row r="11" spans="1:5" x14ac:dyDescent="0.2">
      <c r="A11" s="93">
        <v>8</v>
      </c>
      <c r="B11" s="93"/>
      <c r="C11" s="114" t="s">
        <v>510</v>
      </c>
      <c r="D11" s="114" t="s">
        <v>511</v>
      </c>
      <c r="E11" s="86">
        <v>6662</v>
      </c>
    </row>
    <row r="12" spans="1:5" x14ac:dyDescent="0.2">
      <c r="A12" s="93">
        <v>8</v>
      </c>
      <c r="B12" s="93"/>
      <c r="C12" s="114" t="s">
        <v>120</v>
      </c>
      <c r="D12" s="114" t="s">
        <v>8</v>
      </c>
      <c r="E12" s="86">
        <v>1844.14</v>
      </c>
    </row>
    <row r="13" spans="1:5" x14ac:dyDescent="0.2">
      <c r="A13" s="93">
        <v>8</v>
      </c>
      <c r="B13" s="93"/>
      <c r="C13" s="114" t="s">
        <v>133</v>
      </c>
      <c r="D13" s="114" t="s">
        <v>8</v>
      </c>
      <c r="E13" s="86">
        <v>2327.64</v>
      </c>
    </row>
    <row r="14" spans="1:5" x14ac:dyDescent="0.2">
      <c r="A14" s="93">
        <v>8</v>
      </c>
      <c r="B14" s="93"/>
      <c r="C14" s="114" t="s">
        <v>118</v>
      </c>
      <c r="D14" s="114" t="s">
        <v>8</v>
      </c>
      <c r="E14" s="86">
        <v>2449.98</v>
      </c>
    </row>
    <row r="15" spans="1:5" x14ac:dyDescent="0.2">
      <c r="A15" s="93">
        <v>8</v>
      </c>
      <c r="B15" s="93"/>
      <c r="C15" s="114" t="s">
        <v>487</v>
      </c>
      <c r="D15" s="114" t="s">
        <v>344</v>
      </c>
      <c r="E15" s="86">
        <v>2444</v>
      </c>
    </row>
    <row r="16" spans="1:5" x14ac:dyDescent="0.2">
      <c r="A16" s="93">
        <v>8</v>
      </c>
      <c r="B16" s="93"/>
      <c r="C16" s="114" t="s">
        <v>123</v>
      </c>
      <c r="D16" s="114" t="s">
        <v>3</v>
      </c>
      <c r="E16" s="86">
        <v>37525.83</v>
      </c>
    </row>
    <row r="17" spans="1:5" x14ac:dyDescent="0.2">
      <c r="A17" s="93">
        <v>8</v>
      </c>
      <c r="B17" s="93"/>
      <c r="C17" s="114" t="s">
        <v>530</v>
      </c>
      <c r="D17" s="114" t="s">
        <v>229</v>
      </c>
      <c r="E17" s="86">
        <v>9144</v>
      </c>
    </row>
    <row r="18" spans="1:5" x14ac:dyDescent="0.2">
      <c r="A18" s="93">
        <v>8</v>
      </c>
      <c r="B18" s="93"/>
      <c r="C18" s="114" t="s">
        <v>127</v>
      </c>
      <c r="D18" s="115" t="s">
        <v>128</v>
      </c>
      <c r="E18" s="86">
        <v>43146.28</v>
      </c>
    </row>
    <row r="19" spans="1:5" x14ac:dyDescent="0.2">
      <c r="A19" s="93">
        <v>8</v>
      </c>
      <c r="B19" s="93"/>
      <c r="C19" s="114" t="s">
        <v>129</v>
      </c>
      <c r="D19" s="114" t="s">
        <v>8</v>
      </c>
      <c r="E19" s="86">
        <v>7135.72</v>
      </c>
    </row>
    <row r="20" spans="1:5" x14ac:dyDescent="0.2">
      <c r="A20" s="93">
        <v>8</v>
      </c>
      <c r="B20" s="93"/>
      <c r="C20" s="114" t="s">
        <v>486</v>
      </c>
      <c r="D20" s="114" t="s">
        <v>7</v>
      </c>
      <c r="E20" s="86">
        <v>24818</v>
      </c>
    </row>
    <row r="21" spans="1:5" x14ac:dyDescent="0.2">
      <c r="A21" s="93">
        <v>8</v>
      </c>
      <c r="B21" s="93"/>
      <c r="C21" s="114" t="s">
        <v>493</v>
      </c>
      <c r="D21" s="114" t="s">
        <v>101</v>
      </c>
      <c r="E21" s="86">
        <v>1745</v>
      </c>
    </row>
    <row r="22" spans="1:5" x14ac:dyDescent="0.2">
      <c r="A22" s="93">
        <v>8</v>
      </c>
      <c r="B22" s="93"/>
      <c r="C22" s="114" t="s">
        <v>508</v>
      </c>
      <c r="D22" s="114" t="s">
        <v>143</v>
      </c>
      <c r="E22" s="86">
        <v>10341</v>
      </c>
    </row>
    <row r="23" spans="1:5" x14ac:dyDescent="0.2">
      <c r="A23" s="93">
        <v>8</v>
      </c>
      <c r="B23" s="93"/>
      <c r="C23" s="114" t="s">
        <v>509</v>
      </c>
      <c r="D23" s="114" t="s">
        <v>7</v>
      </c>
      <c r="E23" s="86">
        <v>4495</v>
      </c>
    </row>
    <row r="24" spans="1:5" x14ac:dyDescent="0.2">
      <c r="A24" s="93">
        <v>8</v>
      </c>
      <c r="B24" s="93"/>
      <c r="C24" s="114" t="s">
        <v>513</v>
      </c>
      <c r="D24" s="114" t="s">
        <v>591</v>
      </c>
      <c r="E24" s="86">
        <v>10365</v>
      </c>
    </row>
    <row r="25" spans="1:5" x14ac:dyDescent="0.2">
      <c r="A25" s="93">
        <v>8</v>
      </c>
      <c r="B25" s="93"/>
      <c r="C25" s="114" t="s">
        <v>146</v>
      </c>
      <c r="D25" s="114" t="s">
        <v>6</v>
      </c>
      <c r="E25" s="86">
        <v>2616.5</v>
      </c>
    </row>
    <row r="26" spans="1:5" x14ac:dyDescent="0.2">
      <c r="A26" s="93">
        <v>8</v>
      </c>
      <c r="B26" s="93"/>
      <c r="C26" s="114" t="s">
        <v>144</v>
      </c>
      <c r="D26" s="114" t="s">
        <v>145</v>
      </c>
      <c r="E26" s="86">
        <v>4932.01</v>
      </c>
    </row>
    <row r="27" spans="1:5" x14ac:dyDescent="0.2">
      <c r="A27" s="93">
        <v>8</v>
      </c>
      <c r="B27" s="93"/>
      <c r="C27" s="114" t="s">
        <v>137</v>
      </c>
      <c r="D27" s="114" t="s">
        <v>7</v>
      </c>
      <c r="E27" s="86">
        <v>502.85</v>
      </c>
    </row>
    <row r="28" spans="1:5" x14ac:dyDescent="0.2">
      <c r="A28" s="93">
        <v>8</v>
      </c>
      <c r="B28" s="93"/>
      <c r="C28" s="114" t="s">
        <v>139</v>
      </c>
      <c r="D28" s="114" t="s">
        <v>7</v>
      </c>
      <c r="E28" s="86">
        <v>1246.52</v>
      </c>
    </row>
    <row r="29" spans="1:5" x14ac:dyDescent="0.2">
      <c r="A29" s="93">
        <v>8</v>
      </c>
      <c r="B29" s="93"/>
      <c r="C29" s="114" t="s">
        <v>140</v>
      </c>
      <c r="D29" s="114" t="s">
        <v>8</v>
      </c>
      <c r="E29" s="86">
        <v>2219.6999999999998</v>
      </c>
    </row>
    <row r="30" spans="1:5" x14ac:dyDescent="0.2">
      <c r="A30" s="93">
        <v>8</v>
      </c>
      <c r="B30" s="93"/>
      <c r="C30" s="114" t="s">
        <v>514</v>
      </c>
      <c r="D30" s="114" t="s">
        <v>6</v>
      </c>
      <c r="E30" s="86">
        <v>4024</v>
      </c>
    </row>
    <row r="31" spans="1:5" x14ac:dyDescent="0.2">
      <c r="A31" s="93">
        <v>8</v>
      </c>
      <c r="B31" s="93"/>
      <c r="C31" s="114" t="s">
        <v>138</v>
      </c>
      <c r="D31" s="114" t="s">
        <v>7</v>
      </c>
      <c r="E31" s="86">
        <v>938.55</v>
      </c>
    </row>
    <row r="32" spans="1:5" ht="25.5" x14ac:dyDescent="0.2">
      <c r="A32" s="93">
        <v>8</v>
      </c>
      <c r="B32" s="93"/>
      <c r="C32" s="114" t="s">
        <v>151</v>
      </c>
      <c r="D32" s="114" t="s">
        <v>152</v>
      </c>
      <c r="E32" s="86">
        <v>18770.439999999999</v>
      </c>
    </row>
    <row r="33" spans="1:5" x14ac:dyDescent="0.2">
      <c r="A33" s="93">
        <v>8</v>
      </c>
      <c r="B33" s="93"/>
      <c r="C33" s="114" t="s">
        <v>590</v>
      </c>
      <c r="D33" s="114" t="s">
        <v>7</v>
      </c>
      <c r="E33" s="86">
        <v>11740</v>
      </c>
    </row>
    <row r="34" spans="1:5" ht="25.5" x14ac:dyDescent="0.2">
      <c r="A34" s="93">
        <v>8</v>
      </c>
      <c r="B34" s="93"/>
      <c r="C34" s="114" t="s">
        <v>117</v>
      </c>
      <c r="D34" s="114" t="s">
        <v>8</v>
      </c>
      <c r="E34" s="86">
        <v>3532.1</v>
      </c>
    </row>
    <row r="35" spans="1:5" ht="25.5" x14ac:dyDescent="0.2">
      <c r="A35" s="93">
        <v>8</v>
      </c>
      <c r="B35" s="93"/>
      <c r="C35" s="114" t="s">
        <v>158</v>
      </c>
      <c r="D35" s="114" t="s">
        <v>159</v>
      </c>
      <c r="E35" s="86">
        <v>9901.52</v>
      </c>
    </row>
    <row r="36" spans="1:5" s="1" customFormat="1" x14ac:dyDescent="0.2">
      <c r="A36" s="93">
        <v>8</v>
      </c>
      <c r="B36" s="93"/>
      <c r="C36" s="114" t="s">
        <v>502</v>
      </c>
      <c r="D36" s="114" t="s">
        <v>104</v>
      </c>
      <c r="E36" s="86">
        <v>10569</v>
      </c>
    </row>
    <row r="37" spans="1:5" s="1" customFormat="1" x14ac:dyDescent="0.2">
      <c r="A37" s="93">
        <v>8</v>
      </c>
      <c r="B37" s="93"/>
      <c r="C37" s="114" t="s">
        <v>498</v>
      </c>
      <c r="D37" s="114" t="s">
        <v>499</v>
      </c>
      <c r="E37" s="86">
        <v>2927</v>
      </c>
    </row>
    <row r="38" spans="1:5" s="1" customFormat="1" x14ac:dyDescent="0.2">
      <c r="A38" s="93">
        <v>8</v>
      </c>
      <c r="B38" s="93"/>
      <c r="C38" s="114" t="s">
        <v>132</v>
      </c>
      <c r="D38" s="114" t="s">
        <v>8</v>
      </c>
      <c r="E38" s="86">
        <v>3015.56</v>
      </c>
    </row>
    <row r="39" spans="1:5" s="1" customFormat="1" x14ac:dyDescent="0.2">
      <c r="A39" s="93">
        <v>8</v>
      </c>
      <c r="B39" s="93"/>
      <c r="C39" s="114" t="s">
        <v>503</v>
      </c>
      <c r="D39" s="114" t="s">
        <v>7</v>
      </c>
      <c r="E39" s="86">
        <v>2986</v>
      </c>
    </row>
    <row r="40" spans="1:5" x14ac:dyDescent="0.2">
      <c r="A40" s="93">
        <v>8</v>
      </c>
      <c r="B40" s="93"/>
      <c r="C40" s="114" t="s">
        <v>126</v>
      </c>
      <c r="D40" s="114" t="s">
        <v>8</v>
      </c>
      <c r="E40" s="86">
        <v>27096.27</v>
      </c>
    </row>
    <row r="41" spans="1:5" ht="25.5" x14ac:dyDescent="0.2">
      <c r="A41" s="93">
        <v>8</v>
      </c>
      <c r="B41" s="93"/>
      <c r="C41" s="114" t="s">
        <v>121</v>
      </c>
      <c r="D41" s="114" t="s">
        <v>122</v>
      </c>
      <c r="E41" s="86">
        <v>62107.21</v>
      </c>
    </row>
    <row r="42" spans="1:5" x14ac:dyDescent="0.2">
      <c r="A42" s="93">
        <v>8</v>
      </c>
      <c r="B42" s="93"/>
      <c r="C42" s="114" t="s">
        <v>505</v>
      </c>
      <c r="D42" s="114" t="s">
        <v>387</v>
      </c>
      <c r="E42" s="86">
        <v>6016</v>
      </c>
    </row>
    <row r="43" spans="1:5" x14ac:dyDescent="0.2">
      <c r="A43" s="93">
        <v>8</v>
      </c>
      <c r="B43" s="93"/>
      <c r="C43" s="114" t="s">
        <v>506</v>
      </c>
      <c r="D43" s="114" t="s">
        <v>507</v>
      </c>
      <c r="E43" s="86">
        <v>19400</v>
      </c>
    </row>
    <row r="44" spans="1:5" x14ac:dyDescent="0.2">
      <c r="A44" s="93">
        <v>8</v>
      </c>
      <c r="B44" s="93"/>
      <c r="C44" s="114" t="s">
        <v>504</v>
      </c>
      <c r="D44" s="114" t="s">
        <v>7</v>
      </c>
      <c r="E44" s="86">
        <v>6466</v>
      </c>
    </row>
    <row r="45" spans="1:5" x14ac:dyDescent="0.2">
      <c r="E45" s="21">
        <f>SUM(E3:E44)</f>
        <v>500713.64000000007</v>
      </c>
    </row>
  </sheetData>
  <pageMargins left="0.24" right="0.16" top="0.35" bottom="0.35" header="0.17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zoomScaleNormal="100" workbookViewId="0">
      <selection activeCell="F16" sqref="F16"/>
    </sheetView>
  </sheetViews>
  <sheetFormatPr defaultColWidth="105" defaultRowHeight="12.75" x14ac:dyDescent="0.2"/>
  <cols>
    <col min="1" max="1" width="6" customWidth="1"/>
    <col min="2" max="2" width="6.42578125" customWidth="1"/>
    <col min="3" max="3" width="26.28515625" customWidth="1"/>
    <col min="4" max="4" width="39.42578125" customWidth="1"/>
    <col min="5" max="5" width="13.85546875" customWidth="1"/>
  </cols>
  <sheetData>
    <row r="2" spans="1:5" ht="25.5" x14ac:dyDescent="0.35">
      <c r="A2" s="47" t="s">
        <v>953</v>
      </c>
      <c r="B2" s="47"/>
      <c r="C2" s="32" t="s">
        <v>199</v>
      </c>
      <c r="D2" s="11" t="s">
        <v>99</v>
      </c>
      <c r="E2" s="11" t="s">
        <v>258</v>
      </c>
    </row>
    <row r="3" spans="1:5" x14ac:dyDescent="0.2">
      <c r="A3" s="112">
        <v>8</v>
      </c>
      <c r="B3" s="112"/>
      <c r="C3" s="114" t="s">
        <v>500</v>
      </c>
      <c r="D3" s="114" t="s">
        <v>501</v>
      </c>
      <c r="E3" s="16">
        <v>11263</v>
      </c>
    </row>
    <row r="4" spans="1:5" x14ac:dyDescent="0.2">
      <c r="A4" s="112">
        <v>8</v>
      </c>
      <c r="B4" s="112"/>
      <c r="C4" s="114" t="s">
        <v>536</v>
      </c>
      <c r="D4" s="114" t="s">
        <v>105</v>
      </c>
      <c r="E4" s="16">
        <v>13084</v>
      </c>
    </row>
    <row r="5" spans="1:5" x14ac:dyDescent="0.2">
      <c r="A5" s="112">
        <v>8</v>
      </c>
      <c r="B5" s="112"/>
      <c r="C5" s="114" t="s">
        <v>495</v>
      </c>
      <c r="D5" s="114" t="s">
        <v>7</v>
      </c>
      <c r="E5" s="16">
        <v>8605</v>
      </c>
    </row>
    <row r="6" spans="1:5" x14ac:dyDescent="0.2">
      <c r="A6" s="112">
        <v>8</v>
      </c>
      <c r="B6" s="112"/>
      <c r="C6" s="114" t="s">
        <v>130</v>
      </c>
      <c r="D6" s="114" t="s">
        <v>131</v>
      </c>
      <c r="E6" s="16">
        <v>145323.64000000001</v>
      </c>
    </row>
    <row r="7" spans="1:5" x14ac:dyDescent="0.2">
      <c r="A7" s="112">
        <v>8</v>
      </c>
      <c r="B7" s="112"/>
      <c r="C7" s="114" t="s">
        <v>116</v>
      </c>
      <c r="D7" s="114" t="s">
        <v>7</v>
      </c>
      <c r="E7" s="16">
        <v>3632.11</v>
      </c>
    </row>
    <row r="8" spans="1:5" x14ac:dyDescent="0.2">
      <c r="A8" s="112">
        <v>8</v>
      </c>
      <c r="B8" s="112"/>
      <c r="C8" s="114" t="s">
        <v>535</v>
      </c>
      <c r="D8" s="114" t="s">
        <v>7</v>
      </c>
      <c r="E8" s="16">
        <v>5862</v>
      </c>
    </row>
    <row r="9" spans="1:5" x14ac:dyDescent="0.2">
      <c r="A9" s="112">
        <v>8</v>
      </c>
      <c r="B9" s="112"/>
      <c r="C9" s="114" t="s">
        <v>124</v>
      </c>
      <c r="D9" s="114" t="s">
        <v>125</v>
      </c>
      <c r="E9" s="16">
        <v>5833.8</v>
      </c>
    </row>
    <row r="10" spans="1:5" x14ac:dyDescent="0.2">
      <c r="A10" s="112">
        <v>8</v>
      </c>
      <c r="B10" s="112"/>
      <c r="C10" s="114" t="s">
        <v>134</v>
      </c>
      <c r="D10" s="114" t="s">
        <v>135</v>
      </c>
      <c r="E10" s="16">
        <v>2566.8200000000002</v>
      </c>
    </row>
    <row r="11" spans="1:5" x14ac:dyDescent="0.2">
      <c r="A11" s="112">
        <v>8</v>
      </c>
      <c r="B11" s="112"/>
      <c r="C11" s="114" t="s">
        <v>496</v>
      </c>
      <c r="D11" s="114" t="s">
        <v>497</v>
      </c>
      <c r="E11" s="16">
        <v>57706</v>
      </c>
    </row>
    <row r="12" spans="1:5" x14ac:dyDescent="0.2">
      <c r="A12" s="112">
        <v>8</v>
      </c>
      <c r="B12" s="112"/>
      <c r="C12" s="114" t="s">
        <v>531</v>
      </c>
      <c r="D12" s="114" t="s">
        <v>67</v>
      </c>
      <c r="E12" s="16">
        <v>2875</v>
      </c>
    </row>
    <row r="13" spans="1:5" x14ac:dyDescent="0.2">
      <c r="A13" s="112">
        <v>8</v>
      </c>
      <c r="B13" s="112"/>
      <c r="C13" s="114" t="s">
        <v>532</v>
      </c>
      <c r="D13" s="114" t="s">
        <v>101</v>
      </c>
      <c r="E13" s="16">
        <v>5259</v>
      </c>
    </row>
    <row r="14" spans="1:5" x14ac:dyDescent="0.2">
      <c r="A14" s="112">
        <v>8</v>
      </c>
      <c r="B14" s="112"/>
      <c r="C14" s="114" t="s">
        <v>533</v>
      </c>
      <c r="D14" s="114" t="s">
        <v>454</v>
      </c>
      <c r="E14" s="16">
        <v>6461</v>
      </c>
    </row>
    <row r="15" spans="1:5" x14ac:dyDescent="0.2">
      <c r="A15" s="112">
        <v>8</v>
      </c>
      <c r="B15" s="112"/>
      <c r="C15" s="114" t="s">
        <v>534</v>
      </c>
      <c r="D15" s="114" t="s">
        <v>8</v>
      </c>
      <c r="E15" s="16">
        <v>7516</v>
      </c>
    </row>
    <row r="16" spans="1:5" x14ac:dyDescent="0.2">
      <c r="A16" s="112">
        <v>8</v>
      </c>
      <c r="B16" s="112"/>
      <c r="C16" s="114" t="s">
        <v>160</v>
      </c>
      <c r="D16" s="114" t="s">
        <v>8</v>
      </c>
      <c r="E16" s="16">
        <v>6848.38</v>
      </c>
    </row>
    <row r="17" spans="1:5" s="1" customFormat="1" ht="25.5" x14ac:dyDescent="0.2">
      <c r="A17" s="112">
        <v>8</v>
      </c>
      <c r="B17" s="112"/>
      <c r="C17" s="114" t="s">
        <v>155</v>
      </c>
      <c r="D17" s="114" t="s">
        <v>156</v>
      </c>
      <c r="E17" s="16">
        <v>86420.39</v>
      </c>
    </row>
    <row r="18" spans="1:5" s="1" customFormat="1" x14ac:dyDescent="0.2">
      <c r="A18" s="112">
        <v>8</v>
      </c>
      <c r="B18" s="112"/>
      <c r="C18" s="114" t="s">
        <v>589</v>
      </c>
      <c r="D18" s="114" t="s">
        <v>349</v>
      </c>
      <c r="E18" s="16">
        <v>5397</v>
      </c>
    </row>
    <row r="19" spans="1:5" s="1" customFormat="1" x14ac:dyDescent="0.2">
      <c r="A19" s="112">
        <v>8</v>
      </c>
      <c r="B19" s="112"/>
      <c r="C19" s="114" t="s">
        <v>119</v>
      </c>
      <c r="D19" s="114" t="s">
        <v>8</v>
      </c>
      <c r="E19" s="16">
        <v>3059.45</v>
      </c>
    </row>
    <row r="20" spans="1:5" s="1" customFormat="1" x14ac:dyDescent="0.2">
      <c r="A20" s="112">
        <v>8</v>
      </c>
      <c r="B20" s="112"/>
      <c r="C20" s="114" t="s">
        <v>149</v>
      </c>
      <c r="D20" s="114" t="s">
        <v>8</v>
      </c>
      <c r="E20" s="16">
        <v>4550.2</v>
      </c>
    </row>
    <row r="21" spans="1:5" s="1" customFormat="1" x14ac:dyDescent="0.2">
      <c r="A21" s="112">
        <v>8</v>
      </c>
      <c r="B21" s="112"/>
      <c r="C21" s="114" t="s">
        <v>612</v>
      </c>
      <c r="D21" s="114" t="s">
        <v>101</v>
      </c>
      <c r="E21" s="16">
        <v>1114</v>
      </c>
    </row>
    <row r="22" spans="1:5" s="1" customFormat="1" x14ac:dyDescent="0.2">
      <c r="A22" s="112">
        <v>8</v>
      </c>
      <c r="B22" s="112"/>
      <c r="C22" s="114" t="s">
        <v>537</v>
      </c>
      <c r="D22" s="114" t="s">
        <v>302</v>
      </c>
      <c r="E22" s="16">
        <v>23865</v>
      </c>
    </row>
    <row r="23" spans="1:5" x14ac:dyDescent="0.2">
      <c r="A23" s="112">
        <v>8</v>
      </c>
      <c r="B23" s="112"/>
      <c r="C23" s="114" t="s">
        <v>538</v>
      </c>
      <c r="D23" s="114" t="s">
        <v>454</v>
      </c>
      <c r="E23" s="16">
        <v>23002</v>
      </c>
    </row>
    <row r="24" spans="1:5" x14ac:dyDescent="0.2">
      <c r="A24" s="112">
        <v>8</v>
      </c>
      <c r="B24" s="112"/>
      <c r="C24" s="114" t="s">
        <v>613</v>
      </c>
      <c r="D24" s="114" t="s">
        <v>614</v>
      </c>
      <c r="E24" s="16">
        <v>2481</v>
      </c>
    </row>
    <row r="25" spans="1:5" x14ac:dyDescent="0.2">
      <c r="A25" s="112">
        <v>8</v>
      </c>
      <c r="B25" s="112"/>
      <c r="C25" s="114" t="s">
        <v>153</v>
      </c>
      <c r="D25" s="114" t="s">
        <v>154</v>
      </c>
      <c r="E25" s="16">
        <v>30485.19</v>
      </c>
    </row>
    <row r="26" spans="1:5" x14ac:dyDescent="0.2">
      <c r="A26" s="3"/>
      <c r="B26" s="3"/>
      <c r="C26" s="4"/>
      <c r="D26" s="4"/>
      <c r="E26" s="21">
        <f>SUM(E3:E25)</f>
        <v>463209.98000000004</v>
      </c>
    </row>
    <row r="27" spans="1:5" x14ac:dyDescent="0.2">
      <c r="A27" s="3"/>
      <c r="B27" s="3"/>
      <c r="C27" s="4"/>
      <c r="D27" s="4"/>
      <c r="E27" s="4"/>
    </row>
    <row r="28" spans="1:5" x14ac:dyDescent="0.2">
      <c r="A28" s="3"/>
      <c r="B28" s="3"/>
      <c r="C28" s="4"/>
      <c r="D28" s="4"/>
      <c r="E28" s="4"/>
    </row>
    <row r="29" spans="1:5" x14ac:dyDescent="0.2">
      <c r="A29" s="3"/>
      <c r="B29" s="3"/>
      <c r="C29" s="4"/>
      <c r="D29" s="4"/>
      <c r="E29" s="4"/>
    </row>
    <row r="31" spans="1:5" x14ac:dyDescent="0.2">
      <c r="E31" s="6"/>
    </row>
  </sheetData>
  <pageMargins left="0.23" right="0.25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34" zoomScaleNormal="100" workbookViewId="0">
      <selection activeCell="F50" sqref="F50"/>
    </sheetView>
  </sheetViews>
  <sheetFormatPr defaultColWidth="35.42578125" defaultRowHeight="12.75" x14ac:dyDescent="0.2"/>
  <cols>
    <col min="1" max="1" width="10.140625" customWidth="1"/>
    <col min="2" max="2" width="13.42578125" style="5" bestFit="1" customWidth="1"/>
    <col min="5" max="5" width="17.42578125" style="10" customWidth="1"/>
  </cols>
  <sheetData>
    <row r="1" spans="1:5" ht="18.75" customHeight="1" x14ac:dyDescent="0.2">
      <c r="B1"/>
    </row>
    <row r="2" spans="1:5" ht="26.25" x14ac:dyDescent="0.2">
      <c r="A2" s="169" t="s">
        <v>954</v>
      </c>
      <c r="B2" s="25" t="s">
        <v>199</v>
      </c>
      <c r="C2" s="25" t="s">
        <v>99</v>
      </c>
      <c r="D2" s="33" t="s">
        <v>100</v>
      </c>
      <c r="E2" s="40" t="s">
        <v>258</v>
      </c>
    </row>
    <row r="3" spans="1:5" ht="14.25" x14ac:dyDescent="0.2">
      <c r="A3" s="159">
        <v>1</v>
      </c>
      <c r="B3" s="170" t="s">
        <v>1131</v>
      </c>
      <c r="C3" s="126" t="s">
        <v>174</v>
      </c>
      <c r="D3" s="126" t="s">
        <v>175</v>
      </c>
      <c r="E3" s="140">
        <v>1925.45</v>
      </c>
    </row>
    <row r="4" spans="1:5" ht="14.25" x14ac:dyDescent="0.2">
      <c r="A4" s="159">
        <v>2</v>
      </c>
      <c r="B4" s="171" t="s">
        <v>1132</v>
      </c>
      <c r="C4" s="126" t="s">
        <v>540</v>
      </c>
      <c r="D4" s="126" t="s">
        <v>343</v>
      </c>
      <c r="E4" s="140">
        <v>12368</v>
      </c>
    </row>
    <row r="5" spans="1:5" ht="14.25" x14ac:dyDescent="0.2">
      <c r="A5" s="159">
        <v>3</v>
      </c>
      <c r="B5" s="170" t="s">
        <v>1132</v>
      </c>
      <c r="C5" s="126" t="s">
        <v>169</v>
      </c>
      <c r="D5" s="126" t="s">
        <v>103</v>
      </c>
      <c r="E5" s="140">
        <v>12513.36</v>
      </c>
    </row>
    <row r="6" spans="1:5" ht="14.25" x14ac:dyDescent="0.2">
      <c r="A6" s="159">
        <v>4</v>
      </c>
      <c r="B6" s="170" t="s">
        <v>1130</v>
      </c>
      <c r="C6" s="126" t="s">
        <v>541</v>
      </c>
      <c r="D6" s="126" t="s">
        <v>69</v>
      </c>
      <c r="E6" s="140">
        <v>31624</v>
      </c>
    </row>
    <row r="7" spans="1:5" ht="14.25" x14ac:dyDescent="0.2">
      <c r="A7" s="159">
        <v>5</v>
      </c>
      <c r="B7" s="171" t="s">
        <v>1130</v>
      </c>
      <c r="C7" s="126" t="s">
        <v>164</v>
      </c>
      <c r="D7" s="126" t="s">
        <v>165</v>
      </c>
      <c r="E7" s="140">
        <v>32611.85</v>
      </c>
    </row>
    <row r="8" spans="1:5" ht="14.25" x14ac:dyDescent="0.2">
      <c r="A8" s="159">
        <v>6</v>
      </c>
      <c r="B8" s="170" t="s">
        <v>1128</v>
      </c>
      <c r="C8" s="126" t="s">
        <v>542</v>
      </c>
      <c r="D8" s="126" t="s">
        <v>69</v>
      </c>
      <c r="E8" s="140">
        <v>7529</v>
      </c>
    </row>
    <row r="9" spans="1:5" ht="14.25" x14ac:dyDescent="0.2">
      <c r="A9" s="159">
        <v>7</v>
      </c>
      <c r="B9" s="170" t="s">
        <v>1131</v>
      </c>
      <c r="C9" s="126" t="s">
        <v>166</v>
      </c>
      <c r="D9" s="126" t="s">
        <v>167</v>
      </c>
      <c r="E9" s="140">
        <v>8075.86</v>
      </c>
    </row>
    <row r="10" spans="1:5" ht="14.25" x14ac:dyDescent="0.2">
      <c r="A10" s="159">
        <v>8</v>
      </c>
      <c r="B10" s="171" t="s">
        <v>1128</v>
      </c>
      <c r="C10" s="126" t="s">
        <v>543</v>
      </c>
      <c r="D10" s="126" t="s">
        <v>69</v>
      </c>
      <c r="E10" s="140">
        <v>18453</v>
      </c>
    </row>
    <row r="11" spans="1:5" ht="14.25" x14ac:dyDescent="0.2">
      <c r="A11" s="159">
        <v>9</v>
      </c>
      <c r="B11" s="170" t="s">
        <v>1128</v>
      </c>
      <c r="C11" s="126" t="s">
        <v>543</v>
      </c>
      <c r="D11" s="126" t="s">
        <v>103</v>
      </c>
      <c r="E11" s="140">
        <v>18436.43</v>
      </c>
    </row>
    <row r="12" spans="1:5" ht="28.5" x14ac:dyDescent="0.2">
      <c r="A12" s="159">
        <v>10</v>
      </c>
      <c r="B12" s="170" t="s">
        <v>1130</v>
      </c>
      <c r="C12" s="126" t="s">
        <v>544</v>
      </c>
      <c r="D12" s="126" t="s">
        <v>69</v>
      </c>
      <c r="E12" s="140">
        <v>25715</v>
      </c>
    </row>
    <row r="13" spans="1:5" ht="14.25" x14ac:dyDescent="0.2">
      <c r="A13" s="159">
        <v>11</v>
      </c>
      <c r="B13" s="171" t="s">
        <v>1130</v>
      </c>
      <c r="C13" s="126" t="s">
        <v>178</v>
      </c>
      <c r="D13" s="126" t="s">
        <v>179</v>
      </c>
      <c r="E13" s="140">
        <v>21453.26</v>
      </c>
    </row>
    <row r="14" spans="1:5" ht="14.25" x14ac:dyDescent="0.2">
      <c r="A14" s="159">
        <v>12</v>
      </c>
      <c r="B14" s="170" t="s">
        <v>1127</v>
      </c>
      <c r="C14" s="126" t="s">
        <v>545</v>
      </c>
      <c r="D14" s="126" t="s">
        <v>225</v>
      </c>
      <c r="E14" s="140">
        <v>93567</v>
      </c>
    </row>
    <row r="15" spans="1:5" ht="14.25" x14ac:dyDescent="0.2">
      <c r="A15" s="159">
        <v>13</v>
      </c>
      <c r="B15" s="170" t="s">
        <v>1128</v>
      </c>
      <c r="C15" s="126" t="s">
        <v>546</v>
      </c>
      <c r="D15" s="126" t="s">
        <v>69</v>
      </c>
      <c r="E15" s="140">
        <v>13221</v>
      </c>
    </row>
    <row r="16" spans="1:5" ht="14.25" x14ac:dyDescent="0.2">
      <c r="A16" s="159">
        <v>14</v>
      </c>
      <c r="B16" s="171" t="s">
        <v>1128</v>
      </c>
      <c r="C16" s="126" t="s">
        <v>546</v>
      </c>
      <c r="D16" s="126" t="s">
        <v>103</v>
      </c>
      <c r="E16" s="140">
        <v>13023.3</v>
      </c>
    </row>
    <row r="17" spans="1:5" ht="14.25" x14ac:dyDescent="0.2">
      <c r="A17" s="159">
        <v>15</v>
      </c>
      <c r="B17" s="170"/>
      <c r="C17" s="126" t="s">
        <v>869</v>
      </c>
      <c r="D17" s="126" t="s">
        <v>186</v>
      </c>
      <c r="E17" s="140">
        <v>1728.31</v>
      </c>
    </row>
    <row r="18" spans="1:5" ht="14.25" x14ac:dyDescent="0.2">
      <c r="A18" s="159">
        <v>16</v>
      </c>
      <c r="B18" s="170"/>
      <c r="C18" s="126" t="s">
        <v>870</v>
      </c>
      <c r="D18" s="126" t="s">
        <v>198</v>
      </c>
      <c r="E18" s="140">
        <v>2176.87</v>
      </c>
    </row>
    <row r="19" spans="1:5" ht="14.25" x14ac:dyDescent="0.2">
      <c r="A19" s="159">
        <v>17</v>
      </c>
      <c r="B19" s="171"/>
      <c r="C19" s="126" t="s">
        <v>871</v>
      </c>
      <c r="D19" s="126" t="s">
        <v>8</v>
      </c>
      <c r="E19" s="140">
        <v>2347.67</v>
      </c>
    </row>
    <row r="20" spans="1:5" ht="28.5" x14ac:dyDescent="0.2">
      <c r="A20" s="159">
        <v>18</v>
      </c>
      <c r="B20" s="170" t="s">
        <v>1131</v>
      </c>
      <c r="C20" s="126" t="s">
        <v>872</v>
      </c>
      <c r="D20" s="126" t="s">
        <v>195</v>
      </c>
      <c r="E20" s="140">
        <v>15087.16</v>
      </c>
    </row>
    <row r="21" spans="1:5" ht="14.25" x14ac:dyDescent="0.2">
      <c r="A21" s="159">
        <v>19</v>
      </c>
      <c r="B21" s="170"/>
      <c r="C21" s="126" t="s">
        <v>873</v>
      </c>
      <c r="D21" s="126" t="s">
        <v>103</v>
      </c>
      <c r="E21" s="140">
        <v>2613.9899999999998</v>
      </c>
    </row>
    <row r="22" spans="1:5" ht="14.25" x14ac:dyDescent="0.2">
      <c r="A22" s="159">
        <v>20</v>
      </c>
      <c r="B22" s="171" t="s">
        <v>1129</v>
      </c>
      <c r="C22" s="126" t="s">
        <v>874</v>
      </c>
      <c r="D22" s="126" t="s">
        <v>103</v>
      </c>
      <c r="E22" s="140">
        <v>3012.02</v>
      </c>
    </row>
    <row r="23" spans="1:5" ht="14.25" x14ac:dyDescent="0.2">
      <c r="A23" s="159">
        <v>21</v>
      </c>
      <c r="B23" s="170" t="s">
        <v>1129</v>
      </c>
      <c r="C23" s="126" t="s">
        <v>875</v>
      </c>
      <c r="D23" s="126" t="s">
        <v>7</v>
      </c>
      <c r="E23" s="140">
        <v>8839.25</v>
      </c>
    </row>
    <row r="24" spans="1:5" ht="14.25" x14ac:dyDescent="0.2">
      <c r="A24" s="159">
        <v>22</v>
      </c>
      <c r="B24" s="170"/>
      <c r="C24" s="126" t="s">
        <v>876</v>
      </c>
      <c r="D24" s="126" t="s">
        <v>7</v>
      </c>
      <c r="E24" s="140">
        <v>1493.2</v>
      </c>
    </row>
    <row r="25" spans="1:5" ht="14.25" x14ac:dyDescent="0.2">
      <c r="A25" s="159">
        <v>23</v>
      </c>
      <c r="B25" s="171" t="s">
        <v>1128</v>
      </c>
      <c r="C25" s="126" t="s">
        <v>877</v>
      </c>
      <c r="D25" s="126" t="s">
        <v>103</v>
      </c>
      <c r="E25" s="140">
        <v>1557.88</v>
      </c>
    </row>
    <row r="26" spans="1:5" ht="14.25" x14ac:dyDescent="0.2">
      <c r="A26" s="159">
        <v>24</v>
      </c>
      <c r="B26" s="171" t="s">
        <v>1128</v>
      </c>
      <c r="C26" s="126" t="s">
        <v>878</v>
      </c>
      <c r="D26" s="126" t="s">
        <v>7</v>
      </c>
      <c r="E26" s="140">
        <v>2583.04</v>
      </c>
    </row>
    <row r="27" spans="1:5" ht="14.25" x14ac:dyDescent="0.2">
      <c r="A27" s="159">
        <v>25</v>
      </c>
      <c r="B27" s="171" t="s">
        <v>1128</v>
      </c>
      <c r="C27" s="126" t="s">
        <v>879</v>
      </c>
      <c r="D27" s="126" t="s">
        <v>103</v>
      </c>
      <c r="E27" s="140">
        <v>902.54</v>
      </c>
    </row>
    <row r="28" spans="1:5" ht="14.25" x14ac:dyDescent="0.2">
      <c r="A28" s="159">
        <v>26</v>
      </c>
      <c r="B28" s="171" t="s">
        <v>1128</v>
      </c>
      <c r="C28" s="126" t="s">
        <v>547</v>
      </c>
      <c r="D28" s="126" t="s">
        <v>69</v>
      </c>
      <c r="E28" s="140">
        <v>23879</v>
      </c>
    </row>
    <row r="29" spans="1:5" ht="14.25" x14ac:dyDescent="0.2">
      <c r="A29" s="159">
        <v>27</v>
      </c>
      <c r="B29" s="170" t="s">
        <v>1129</v>
      </c>
      <c r="C29" s="126" t="s">
        <v>548</v>
      </c>
      <c r="D29" s="126" t="s">
        <v>69</v>
      </c>
      <c r="E29" s="140">
        <v>4881</v>
      </c>
    </row>
    <row r="30" spans="1:5" ht="14.25" x14ac:dyDescent="0.2">
      <c r="A30" s="159">
        <v>28</v>
      </c>
      <c r="B30" s="170" t="s">
        <v>1129</v>
      </c>
      <c r="C30" s="126" t="s">
        <v>548</v>
      </c>
      <c r="D30" s="126" t="s">
        <v>196</v>
      </c>
      <c r="E30" s="140">
        <v>1975.27</v>
      </c>
    </row>
    <row r="31" spans="1:5" ht="14.25" x14ac:dyDescent="0.2">
      <c r="A31" s="159">
        <v>29</v>
      </c>
      <c r="B31" s="171" t="s">
        <v>1129</v>
      </c>
      <c r="C31" s="126" t="s">
        <v>880</v>
      </c>
      <c r="D31" s="126" t="s">
        <v>103</v>
      </c>
      <c r="E31" s="140">
        <v>2057.88</v>
      </c>
    </row>
    <row r="32" spans="1:5" ht="14.25" x14ac:dyDescent="0.2">
      <c r="A32" s="159">
        <v>30</v>
      </c>
      <c r="B32" s="170" t="s">
        <v>1129</v>
      </c>
      <c r="C32" s="126" t="s">
        <v>549</v>
      </c>
      <c r="D32" s="126" t="s">
        <v>229</v>
      </c>
      <c r="E32" s="140">
        <v>2000</v>
      </c>
    </row>
    <row r="33" spans="1:5" ht="28.5" x14ac:dyDescent="0.2">
      <c r="A33" s="159">
        <v>31</v>
      </c>
      <c r="B33" s="170" t="s">
        <v>1131</v>
      </c>
      <c r="C33" s="126" t="s">
        <v>182</v>
      </c>
      <c r="D33" s="126" t="s">
        <v>183</v>
      </c>
      <c r="E33" s="140">
        <v>3849.02</v>
      </c>
    </row>
    <row r="34" spans="1:5" ht="14.25" x14ac:dyDescent="0.2">
      <c r="A34" s="159">
        <v>32</v>
      </c>
      <c r="B34" s="171" t="s">
        <v>1123</v>
      </c>
      <c r="C34" s="126" t="s">
        <v>180</v>
      </c>
      <c r="D34" s="126" t="s">
        <v>103</v>
      </c>
      <c r="E34" s="140">
        <v>1678.79</v>
      </c>
    </row>
    <row r="35" spans="1:5" ht="14.25" x14ac:dyDescent="0.2">
      <c r="A35" s="159">
        <v>33</v>
      </c>
      <c r="B35" s="170"/>
      <c r="C35" s="126" t="s">
        <v>550</v>
      </c>
      <c r="D35" s="126" t="s">
        <v>69</v>
      </c>
      <c r="E35" s="140">
        <v>22020</v>
      </c>
    </row>
    <row r="36" spans="1:5" ht="14.25" x14ac:dyDescent="0.2">
      <c r="A36" s="159">
        <v>34</v>
      </c>
      <c r="B36" s="156"/>
      <c r="C36" s="126" t="s">
        <v>881</v>
      </c>
      <c r="D36" s="126" t="s">
        <v>163</v>
      </c>
      <c r="E36" s="140">
        <v>22078.67</v>
      </c>
    </row>
    <row r="37" spans="1:5" ht="14.25" x14ac:dyDescent="0.2">
      <c r="A37" s="159">
        <v>35</v>
      </c>
      <c r="B37" s="170" t="s">
        <v>1128</v>
      </c>
      <c r="C37" s="126" t="s">
        <v>551</v>
      </c>
      <c r="D37" s="126" t="s">
        <v>349</v>
      </c>
      <c r="E37" s="140">
        <v>5053</v>
      </c>
    </row>
    <row r="38" spans="1:5" ht="14.25" x14ac:dyDescent="0.2">
      <c r="A38" s="159">
        <v>36</v>
      </c>
      <c r="B38" s="171" t="s">
        <v>1128</v>
      </c>
      <c r="C38" s="126" t="s">
        <v>551</v>
      </c>
      <c r="D38" s="126" t="s">
        <v>103</v>
      </c>
      <c r="E38" s="140">
        <v>5162.79</v>
      </c>
    </row>
    <row r="39" spans="1:5" ht="14.25" x14ac:dyDescent="0.2">
      <c r="A39" s="159">
        <v>37</v>
      </c>
      <c r="B39" s="170" t="s">
        <v>1128</v>
      </c>
      <c r="C39" s="126" t="s">
        <v>552</v>
      </c>
      <c r="D39" s="126" t="s">
        <v>349</v>
      </c>
      <c r="E39" s="140">
        <v>3573</v>
      </c>
    </row>
    <row r="40" spans="1:5" ht="14.25" x14ac:dyDescent="0.2">
      <c r="A40" s="159">
        <v>38</v>
      </c>
      <c r="B40" s="170" t="s">
        <v>1128</v>
      </c>
      <c r="C40" s="126" t="s">
        <v>553</v>
      </c>
      <c r="D40" s="126" t="s">
        <v>69</v>
      </c>
      <c r="E40" s="140">
        <v>8478</v>
      </c>
    </row>
    <row r="41" spans="1:5" ht="14.25" x14ac:dyDescent="0.2">
      <c r="A41" s="159">
        <v>39</v>
      </c>
      <c r="B41" s="171" t="s">
        <v>1128</v>
      </c>
      <c r="C41" s="126" t="s">
        <v>553</v>
      </c>
      <c r="D41" s="126" t="s">
        <v>103</v>
      </c>
      <c r="E41" s="140">
        <v>6812.13</v>
      </c>
    </row>
    <row r="42" spans="1:5" ht="14.25" x14ac:dyDescent="0.2">
      <c r="A42" s="159">
        <v>40</v>
      </c>
      <c r="B42" s="170" t="s">
        <v>1129</v>
      </c>
      <c r="C42" s="126" t="s">
        <v>882</v>
      </c>
      <c r="D42" s="126" t="s">
        <v>6</v>
      </c>
      <c r="E42" s="140">
        <v>1681.6</v>
      </c>
    </row>
    <row r="43" spans="1:5" ht="14.25" x14ac:dyDescent="0.2">
      <c r="A43" s="159">
        <v>41</v>
      </c>
      <c r="B43" s="170" t="s">
        <v>1129</v>
      </c>
      <c r="C43" s="126" t="s">
        <v>554</v>
      </c>
      <c r="D43" s="126" t="s">
        <v>104</v>
      </c>
      <c r="E43" s="140">
        <v>7227</v>
      </c>
    </row>
    <row r="44" spans="1:5" ht="28.5" x14ac:dyDescent="0.2">
      <c r="A44" s="159">
        <v>42</v>
      </c>
      <c r="B44" s="171" t="s">
        <v>1132</v>
      </c>
      <c r="C44" s="126" t="s">
        <v>162</v>
      </c>
      <c r="D44" s="126" t="s">
        <v>103</v>
      </c>
      <c r="E44" s="140">
        <v>13821.35</v>
      </c>
    </row>
    <row r="45" spans="1:5" ht="14.25" x14ac:dyDescent="0.2">
      <c r="A45" s="159">
        <v>43</v>
      </c>
      <c r="B45" s="170" t="s">
        <v>1132</v>
      </c>
      <c r="C45" s="126" t="s">
        <v>168</v>
      </c>
      <c r="D45" s="126" t="s">
        <v>103</v>
      </c>
      <c r="E45" s="140">
        <v>5960.01</v>
      </c>
    </row>
    <row r="46" spans="1:5" ht="14.25" x14ac:dyDescent="0.2">
      <c r="A46" s="159">
        <v>44</v>
      </c>
      <c r="B46" s="170" t="s">
        <v>1132</v>
      </c>
      <c r="C46" s="126" t="s">
        <v>555</v>
      </c>
      <c r="D46" s="126" t="s">
        <v>69</v>
      </c>
      <c r="E46" s="140">
        <v>5741</v>
      </c>
    </row>
    <row r="47" spans="1:5" ht="14.25" x14ac:dyDescent="0.2">
      <c r="A47" s="159">
        <v>45</v>
      </c>
      <c r="B47" s="171" t="s">
        <v>1132</v>
      </c>
      <c r="C47" s="126" t="s">
        <v>555</v>
      </c>
      <c r="D47" s="126" t="s">
        <v>229</v>
      </c>
      <c r="E47" s="140">
        <v>14412</v>
      </c>
    </row>
    <row r="48" spans="1:5" ht="14.25" x14ac:dyDescent="0.2">
      <c r="A48" s="159">
        <v>46</v>
      </c>
      <c r="B48" s="170" t="s">
        <v>1128</v>
      </c>
      <c r="C48" s="126" t="s">
        <v>556</v>
      </c>
      <c r="D48" s="126" t="s">
        <v>69</v>
      </c>
      <c r="E48" s="140">
        <v>8126</v>
      </c>
    </row>
    <row r="49" spans="1:5" ht="14.25" x14ac:dyDescent="0.2">
      <c r="A49" s="159">
        <v>47</v>
      </c>
      <c r="B49" s="170" t="s">
        <v>1128</v>
      </c>
      <c r="C49" s="126" t="s">
        <v>556</v>
      </c>
      <c r="D49" s="126" t="s">
        <v>103</v>
      </c>
      <c r="E49" s="140">
        <v>8499.14</v>
      </c>
    </row>
    <row r="50" spans="1:5" ht="14.25" x14ac:dyDescent="0.2">
      <c r="A50" s="159">
        <v>48</v>
      </c>
      <c r="B50" s="171" t="s">
        <v>1127</v>
      </c>
      <c r="C50" s="126" t="s">
        <v>883</v>
      </c>
      <c r="D50" s="126" t="s">
        <v>104</v>
      </c>
      <c r="E50" s="140">
        <v>3047</v>
      </c>
    </row>
    <row r="51" spans="1:5" ht="14.25" x14ac:dyDescent="0.2">
      <c r="A51" s="159">
        <v>49</v>
      </c>
      <c r="B51" s="170" t="s">
        <v>1128</v>
      </c>
      <c r="C51" s="126" t="s">
        <v>557</v>
      </c>
      <c r="D51" s="126" t="s">
        <v>558</v>
      </c>
      <c r="E51" s="140">
        <v>9079</v>
      </c>
    </row>
    <row r="52" spans="1:5" ht="14.25" x14ac:dyDescent="0.2">
      <c r="A52" s="159">
        <v>50</v>
      </c>
      <c r="B52" s="170" t="s">
        <v>1128</v>
      </c>
      <c r="C52" s="126" t="s">
        <v>557</v>
      </c>
      <c r="D52" s="126" t="s">
        <v>103</v>
      </c>
      <c r="E52" s="140">
        <v>9076.0499999999993</v>
      </c>
    </row>
    <row r="53" spans="1:5" ht="14.25" x14ac:dyDescent="0.2">
      <c r="A53" s="159">
        <v>51</v>
      </c>
      <c r="B53" s="171" t="s">
        <v>1129</v>
      </c>
      <c r="C53" s="126" t="s">
        <v>559</v>
      </c>
      <c r="D53" s="126" t="s">
        <v>560</v>
      </c>
      <c r="E53" s="140">
        <v>6217</v>
      </c>
    </row>
    <row r="54" spans="1:5" ht="28.5" x14ac:dyDescent="0.2">
      <c r="A54" s="159">
        <v>52</v>
      </c>
      <c r="B54" s="170"/>
      <c r="C54" s="126" t="s">
        <v>188</v>
      </c>
      <c r="D54" s="126" t="s">
        <v>624</v>
      </c>
      <c r="E54" s="140">
        <v>6216.46</v>
      </c>
    </row>
    <row r="55" spans="1:5" ht="15" x14ac:dyDescent="0.2">
      <c r="E55" s="147">
        <f>SUM(E3:E54)</f>
        <v>565460.59999999986</v>
      </c>
    </row>
  </sheetData>
  <pageMargins left="0.7" right="0.7" top="0.75" bottom="0.75" header="0.3" footer="0.3"/>
  <pageSetup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0" zoomScaleNormal="100" workbookViewId="0">
      <selection activeCell="E35" sqref="E35"/>
    </sheetView>
  </sheetViews>
  <sheetFormatPr defaultColWidth="35.42578125" defaultRowHeight="12.75" x14ac:dyDescent="0.2"/>
  <cols>
    <col min="1" max="1" width="10.140625" customWidth="1"/>
    <col min="2" max="2" width="13.42578125" style="5" bestFit="1" customWidth="1"/>
    <col min="5" max="5" width="17.42578125" style="10" customWidth="1"/>
  </cols>
  <sheetData>
    <row r="1" spans="1:5" ht="18.75" customHeight="1" x14ac:dyDescent="0.2">
      <c r="B1"/>
    </row>
    <row r="2" spans="1:5" ht="26.25" x14ac:dyDescent="0.4">
      <c r="A2" s="172" t="s">
        <v>868</v>
      </c>
      <c r="B2" s="25" t="s">
        <v>199</v>
      </c>
      <c r="C2" s="25" t="s">
        <v>99</v>
      </c>
      <c r="D2" s="33" t="s">
        <v>100</v>
      </c>
      <c r="E2" s="40" t="s">
        <v>258</v>
      </c>
    </row>
    <row r="3" spans="1:5" ht="14.25" x14ac:dyDescent="0.2">
      <c r="A3" s="159">
        <v>1</v>
      </c>
      <c r="B3" s="156" t="s">
        <v>1128</v>
      </c>
      <c r="C3" s="126" t="s">
        <v>566</v>
      </c>
      <c r="D3" s="126" t="s">
        <v>69</v>
      </c>
      <c r="E3" s="140">
        <v>38470</v>
      </c>
    </row>
    <row r="4" spans="1:5" ht="14.25" x14ac:dyDescent="0.2">
      <c r="A4" s="159">
        <v>2</v>
      </c>
      <c r="B4" s="156" t="s">
        <v>1128</v>
      </c>
      <c r="C4" s="126" t="s">
        <v>566</v>
      </c>
      <c r="D4" s="126" t="s">
        <v>103</v>
      </c>
      <c r="E4" s="140">
        <v>38456.07</v>
      </c>
    </row>
    <row r="5" spans="1:5" ht="14.25" x14ac:dyDescent="0.2">
      <c r="A5" s="159">
        <v>3</v>
      </c>
      <c r="B5" s="156" t="s">
        <v>1129</v>
      </c>
      <c r="C5" s="126" t="s">
        <v>571</v>
      </c>
      <c r="D5" s="126" t="s">
        <v>69</v>
      </c>
      <c r="E5" s="140">
        <v>15522</v>
      </c>
    </row>
    <row r="6" spans="1:5" ht="14.25" x14ac:dyDescent="0.2">
      <c r="A6" s="159">
        <v>4</v>
      </c>
      <c r="B6" s="156" t="s">
        <v>1129</v>
      </c>
      <c r="C6" s="126" t="s">
        <v>571</v>
      </c>
      <c r="D6" s="126" t="s">
        <v>103</v>
      </c>
      <c r="E6" s="140">
        <v>15022.3</v>
      </c>
    </row>
    <row r="7" spans="1:5" ht="14.25" x14ac:dyDescent="0.2">
      <c r="A7" s="159">
        <v>5</v>
      </c>
      <c r="B7" s="156" t="s">
        <v>1129</v>
      </c>
      <c r="C7" s="126" t="s">
        <v>568</v>
      </c>
      <c r="D7" s="126" t="s">
        <v>69</v>
      </c>
      <c r="E7" s="140">
        <v>14437</v>
      </c>
    </row>
    <row r="8" spans="1:5" ht="14.25" x14ac:dyDescent="0.2">
      <c r="A8" s="159">
        <v>6</v>
      </c>
      <c r="B8" s="156" t="s">
        <v>1129</v>
      </c>
      <c r="C8" s="126" t="s">
        <v>568</v>
      </c>
      <c r="D8" s="126" t="s">
        <v>103</v>
      </c>
      <c r="E8" s="140">
        <v>8401.58</v>
      </c>
    </row>
    <row r="9" spans="1:5" ht="14.25" x14ac:dyDescent="0.2">
      <c r="A9" s="159">
        <v>7</v>
      </c>
      <c r="B9" s="156" t="s">
        <v>1129</v>
      </c>
      <c r="C9" s="126" t="s">
        <v>889</v>
      </c>
      <c r="D9" s="126" t="s">
        <v>103</v>
      </c>
      <c r="E9" s="140">
        <v>4233.62</v>
      </c>
    </row>
    <row r="10" spans="1:5" ht="14.25" x14ac:dyDescent="0.2">
      <c r="A10" s="159">
        <v>8</v>
      </c>
      <c r="B10" s="156" t="s">
        <v>1129</v>
      </c>
      <c r="C10" s="126" t="s">
        <v>570</v>
      </c>
      <c r="D10" s="126" t="s">
        <v>69</v>
      </c>
      <c r="E10" s="140">
        <v>27334</v>
      </c>
    </row>
    <row r="11" spans="1:5" ht="14.25" x14ac:dyDescent="0.2">
      <c r="A11" s="159">
        <v>9</v>
      </c>
      <c r="B11" s="156" t="s">
        <v>1129</v>
      </c>
      <c r="C11" s="126" t="s">
        <v>569</v>
      </c>
      <c r="D11" s="126" t="s">
        <v>69</v>
      </c>
      <c r="E11" s="140">
        <v>22088</v>
      </c>
    </row>
    <row r="12" spans="1:5" ht="14.25" x14ac:dyDescent="0.2">
      <c r="A12" s="159">
        <v>10</v>
      </c>
      <c r="B12" s="156" t="s">
        <v>1129</v>
      </c>
      <c r="C12" s="126" t="s">
        <v>567</v>
      </c>
      <c r="D12" s="126" t="s">
        <v>69</v>
      </c>
      <c r="E12" s="140">
        <v>1270</v>
      </c>
    </row>
    <row r="13" spans="1:5" ht="28.5" x14ac:dyDescent="0.2">
      <c r="A13" s="159">
        <v>11</v>
      </c>
      <c r="B13" s="156" t="s">
        <v>1129</v>
      </c>
      <c r="C13" s="126" t="s">
        <v>170</v>
      </c>
      <c r="D13" s="126" t="s">
        <v>171</v>
      </c>
      <c r="E13" s="140">
        <v>41183.68</v>
      </c>
    </row>
    <row r="14" spans="1:5" ht="14.25" x14ac:dyDescent="0.2">
      <c r="A14" s="159">
        <v>12</v>
      </c>
      <c r="B14" s="156" t="s">
        <v>1128</v>
      </c>
      <c r="C14" s="126" t="s">
        <v>573</v>
      </c>
      <c r="D14" s="126" t="s">
        <v>69</v>
      </c>
      <c r="E14" s="140">
        <v>22387</v>
      </c>
    </row>
    <row r="15" spans="1:5" ht="14.25" x14ac:dyDescent="0.2">
      <c r="A15" s="159">
        <v>13</v>
      </c>
      <c r="B15" s="156" t="s">
        <v>1128</v>
      </c>
      <c r="C15" s="126" t="s">
        <v>573</v>
      </c>
      <c r="D15" s="126" t="s">
        <v>103</v>
      </c>
      <c r="E15" s="140">
        <v>21571.37</v>
      </c>
    </row>
    <row r="16" spans="1:5" ht="14.25" x14ac:dyDescent="0.2">
      <c r="A16" s="159">
        <v>14</v>
      </c>
      <c r="B16" s="156" t="s">
        <v>1128</v>
      </c>
      <c r="C16" s="126" t="s">
        <v>890</v>
      </c>
      <c r="D16" s="126" t="s">
        <v>8</v>
      </c>
      <c r="E16" s="140">
        <v>1625.17</v>
      </c>
    </row>
    <row r="17" spans="1:5" ht="14.25" x14ac:dyDescent="0.2">
      <c r="A17" s="159">
        <v>15</v>
      </c>
      <c r="B17" s="156" t="s">
        <v>1130</v>
      </c>
      <c r="C17" s="126" t="s">
        <v>176</v>
      </c>
      <c r="D17" s="126" t="s">
        <v>177</v>
      </c>
      <c r="E17" s="140">
        <v>77278.52</v>
      </c>
    </row>
    <row r="18" spans="1:5" ht="14.25" x14ac:dyDescent="0.2">
      <c r="A18" s="159">
        <v>16</v>
      </c>
      <c r="B18" s="156" t="s">
        <v>1130</v>
      </c>
      <c r="C18" s="126" t="s">
        <v>572</v>
      </c>
      <c r="D18" s="126" t="s">
        <v>177</v>
      </c>
      <c r="E18" s="140">
        <v>76400</v>
      </c>
    </row>
    <row r="19" spans="1:5" ht="14.25" x14ac:dyDescent="0.2">
      <c r="A19" s="159">
        <v>17</v>
      </c>
      <c r="B19" s="156" t="s">
        <v>1128</v>
      </c>
      <c r="C19" s="126" t="s">
        <v>565</v>
      </c>
      <c r="D19" s="126" t="s">
        <v>103</v>
      </c>
      <c r="E19" s="140">
        <v>10246.5</v>
      </c>
    </row>
    <row r="20" spans="1:5" ht="14.25" x14ac:dyDescent="0.2">
      <c r="A20" s="159">
        <v>18</v>
      </c>
      <c r="B20" s="156" t="s">
        <v>1128</v>
      </c>
      <c r="C20" s="126" t="s">
        <v>565</v>
      </c>
      <c r="D20" s="126" t="s">
        <v>69</v>
      </c>
      <c r="E20" s="140">
        <v>10265</v>
      </c>
    </row>
    <row r="21" spans="1:5" ht="14.25" x14ac:dyDescent="0.2">
      <c r="A21" s="159">
        <v>19</v>
      </c>
      <c r="B21" s="156" t="s">
        <v>1128</v>
      </c>
      <c r="C21" s="126" t="s">
        <v>564</v>
      </c>
      <c r="D21" s="126" t="s">
        <v>103</v>
      </c>
      <c r="E21" s="140">
        <v>9614.1299999999992</v>
      </c>
    </row>
    <row r="22" spans="1:5" ht="14.25" x14ac:dyDescent="0.2">
      <c r="A22" s="159">
        <v>20</v>
      </c>
      <c r="B22" s="156" t="s">
        <v>1128</v>
      </c>
      <c r="C22" s="126" t="s">
        <v>564</v>
      </c>
      <c r="D22" s="126" t="s">
        <v>69</v>
      </c>
      <c r="E22" s="140">
        <v>9105</v>
      </c>
    </row>
    <row r="23" spans="1:5" ht="14.25" x14ac:dyDescent="0.2">
      <c r="A23" s="159">
        <v>21</v>
      </c>
      <c r="B23" s="156" t="s">
        <v>1128</v>
      </c>
      <c r="C23" s="126" t="s">
        <v>888</v>
      </c>
      <c r="D23" s="126" t="s">
        <v>37</v>
      </c>
      <c r="E23" s="140">
        <v>2305.8200000000002</v>
      </c>
    </row>
    <row r="24" spans="1:5" ht="14.25" x14ac:dyDescent="0.2">
      <c r="A24" s="159">
        <v>22</v>
      </c>
      <c r="B24" s="156" t="s">
        <v>1128</v>
      </c>
      <c r="C24" s="126" t="s">
        <v>887</v>
      </c>
      <c r="D24" s="126" t="s">
        <v>103</v>
      </c>
      <c r="E24" s="140">
        <v>5115.6000000000004</v>
      </c>
    </row>
    <row r="25" spans="1:5" ht="14.25" x14ac:dyDescent="0.2">
      <c r="A25" s="159">
        <v>23</v>
      </c>
      <c r="B25" s="156" t="s">
        <v>1128</v>
      </c>
      <c r="C25" s="126" t="s">
        <v>886</v>
      </c>
      <c r="D25" s="126" t="s">
        <v>103</v>
      </c>
      <c r="E25" s="140">
        <v>18336.82</v>
      </c>
    </row>
    <row r="26" spans="1:5" ht="14.25" x14ac:dyDescent="0.2">
      <c r="A26" s="159">
        <v>24</v>
      </c>
      <c r="B26" s="156" t="s">
        <v>1128</v>
      </c>
      <c r="C26" s="126" t="s">
        <v>563</v>
      </c>
      <c r="D26" s="126" t="s">
        <v>69</v>
      </c>
      <c r="E26" s="140">
        <v>18295</v>
      </c>
    </row>
    <row r="27" spans="1:5" ht="14.25" x14ac:dyDescent="0.2">
      <c r="A27" s="159">
        <v>25</v>
      </c>
      <c r="B27" s="156" t="s">
        <v>1128</v>
      </c>
      <c r="C27" s="126" t="s">
        <v>562</v>
      </c>
      <c r="D27" s="126" t="s">
        <v>69</v>
      </c>
      <c r="E27" s="140">
        <v>7288</v>
      </c>
    </row>
    <row r="28" spans="1:5" ht="14.25" x14ac:dyDescent="0.2">
      <c r="A28" s="159">
        <v>26</v>
      </c>
      <c r="B28" s="156" t="s">
        <v>1129</v>
      </c>
      <c r="C28" s="126" t="s">
        <v>561</v>
      </c>
      <c r="D28" s="126" t="s">
        <v>69</v>
      </c>
      <c r="E28" s="140">
        <v>23379</v>
      </c>
    </row>
    <row r="29" spans="1:5" ht="14.25" x14ac:dyDescent="0.2">
      <c r="A29" s="159">
        <v>27</v>
      </c>
      <c r="B29" s="156" t="s">
        <v>1129</v>
      </c>
      <c r="C29" s="126" t="s">
        <v>885</v>
      </c>
      <c r="D29" s="126" t="s">
        <v>103</v>
      </c>
      <c r="E29" s="140">
        <v>1588.85</v>
      </c>
    </row>
    <row r="30" spans="1:5" ht="14.25" x14ac:dyDescent="0.2">
      <c r="A30" s="159">
        <v>28</v>
      </c>
      <c r="B30" s="156" t="s">
        <v>1128</v>
      </c>
      <c r="C30" s="126" t="s">
        <v>574</v>
      </c>
      <c r="D30" s="126" t="s">
        <v>69</v>
      </c>
      <c r="E30" s="140">
        <v>9965</v>
      </c>
    </row>
    <row r="31" spans="1:5" ht="14.25" x14ac:dyDescent="0.2">
      <c r="A31" s="159">
        <v>29</v>
      </c>
      <c r="B31" s="156" t="s">
        <v>1130</v>
      </c>
      <c r="C31" s="126" t="s">
        <v>891</v>
      </c>
      <c r="D31" s="126" t="s">
        <v>892</v>
      </c>
      <c r="E31" s="140">
        <v>132367.07</v>
      </c>
    </row>
    <row r="32" spans="1:5" ht="14.25" x14ac:dyDescent="0.2">
      <c r="A32" s="159">
        <v>30</v>
      </c>
      <c r="B32" s="156" t="s">
        <v>1128</v>
      </c>
      <c r="C32" s="126" t="s">
        <v>893</v>
      </c>
      <c r="D32" s="126" t="s">
        <v>105</v>
      </c>
      <c r="E32" s="140">
        <v>11235.84</v>
      </c>
    </row>
    <row r="33" spans="1:5" ht="14.25" x14ac:dyDescent="0.2">
      <c r="A33" s="159">
        <v>31</v>
      </c>
      <c r="B33" s="156" t="s">
        <v>1128</v>
      </c>
      <c r="C33" s="126" t="s">
        <v>1133</v>
      </c>
      <c r="D33" s="126" t="s">
        <v>105</v>
      </c>
      <c r="E33" s="140">
        <v>1042.54</v>
      </c>
    </row>
    <row r="34" spans="1:5" ht="15" x14ac:dyDescent="0.2">
      <c r="E34" s="147">
        <f>SUM(E3:E33)</f>
        <v>695830.47999999986</v>
      </c>
    </row>
  </sheetData>
  <pageMargins left="0.7" right="0.7" top="0.75" bottom="0.75" header="0.3" footer="0.3"/>
  <pageSetup scale="8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31" zoomScaleNormal="100" workbookViewId="0">
      <selection activeCell="F47" sqref="F47"/>
    </sheetView>
  </sheetViews>
  <sheetFormatPr defaultColWidth="35.42578125" defaultRowHeight="12.75" x14ac:dyDescent="0.2"/>
  <cols>
    <col min="1" max="1" width="10.140625" customWidth="1"/>
    <col min="2" max="2" width="13.42578125" style="5" bestFit="1" customWidth="1"/>
    <col min="5" max="5" width="18.85546875" style="10" bestFit="1" customWidth="1"/>
  </cols>
  <sheetData>
    <row r="1" spans="1:5" ht="18.75" customHeight="1" x14ac:dyDescent="0.2">
      <c r="B1"/>
    </row>
    <row r="2" spans="1:5" ht="26.25" x14ac:dyDescent="0.2">
      <c r="A2" s="169" t="s">
        <v>884</v>
      </c>
      <c r="B2" s="25" t="s">
        <v>199</v>
      </c>
      <c r="C2" s="25" t="s">
        <v>99</v>
      </c>
      <c r="D2" s="32" t="s">
        <v>100</v>
      </c>
      <c r="E2" s="41" t="s">
        <v>258</v>
      </c>
    </row>
    <row r="3" spans="1:5" ht="14.25" x14ac:dyDescent="0.2">
      <c r="A3" s="124">
        <v>1</v>
      </c>
      <c r="B3" s="125" t="s">
        <v>1130</v>
      </c>
      <c r="C3" s="126" t="s">
        <v>184</v>
      </c>
      <c r="D3" s="126" t="s">
        <v>103</v>
      </c>
      <c r="E3" s="127">
        <v>121492.96</v>
      </c>
    </row>
    <row r="4" spans="1:5" ht="28.5" x14ac:dyDescent="0.2">
      <c r="A4" s="124">
        <v>2</v>
      </c>
      <c r="B4" s="125" t="s">
        <v>956</v>
      </c>
      <c r="C4" s="126" t="s">
        <v>620</v>
      </c>
      <c r="D4" s="126" t="s">
        <v>621</v>
      </c>
      <c r="E4" s="127">
        <v>10008</v>
      </c>
    </row>
    <row r="5" spans="1:5" ht="14.25" x14ac:dyDescent="0.2">
      <c r="A5" s="124">
        <v>3</v>
      </c>
      <c r="B5" s="125" t="s">
        <v>1128</v>
      </c>
      <c r="C5" s="126" t="s">
        <v>585</v>
      </c>
      <c r="D5" s="126" t="s">
        <v>103</v>
      </c>
      <c r="E5" s="127">
        <v>3655.5</v>
      </c>
    </row>
    <row r="6" spans="1:5" ht="14.25" x14ac:dyDescent="0.2">
      <c r="A6" s="124">
        <v>4</v>
      </c>
      <c r="B6" s="125" t="s">
        <v>1128</v>
      </c>
      <c r="C6" s="126" t="s">
        <v>585</v>
      </c>
      <c r="D6" s="126" t="s">
        <v>173</v>
      </c>
      <c r="E6" s="127">
        <v>22519.73</v>
      </c>
    </row>
    <row r="7" spans="1:5" ht="14.25" x14ac:dyDescent="0.2">
      <c r="A7" s="124">
        <v>5</v>
      </c>
      <c r="B7" s="125" t="s">
        <v>1128</v>
      </c>
      <c r="C7" s="126" t="s">
        <v>585</v>
      </c>
      <c r="D7" s="126" t="s">
        <v>69</v>
      </c>
      <c r="E7" s="127">
        <v>22376</v>
      </c>
    </row>
    <row r="8" spans="1:5" ht="14.25" x14ac:dyDescent="0.2">
      <c r="A8" s="124">
        <v>6</v>
      </c>
      <c r="B8" s="125" t="s">
        <v>1129</v>
      </c>
      <c r="C8" s="126" t="s">
        <v>586</v>
      </c>
      <c r="D8" s="126" t="s">
        <v>187</v>
      </c>
      <c r="E8" s="127">
        <v>29530</v>
      </c>
    </row>
    <row r="9" spans="1:5" ht="14.25" x14ac:dyDescent="0.2">
      <c r="A9" s="124">
        <v>7</v>
      </c>
      <c r="B9" s="125" t="s">
        <v>1129</v>
      </c>
      <c r="C9" s="126" t="s">
        <v>586</v>
      </c>
      <c r="D9" s="126" t="s">
        <v>9</v>
      </c>
      <c r="E9" s="127">
        <v>2103.64</v>
      </c>
    </row>
    <row r="10" spans="1:5" ht="14.25" x14ac:dyDescent="0.2">
      <c r="A10" s="124">
        <v>8</v>
      </c>
      <c r="B10" s="125" t="s">
        <v>1129</v>
      </c>
      <c r="C10" s="126" t="s">
        <v>586</v>
      </c>
      <c r="D10" s="126" t="s">
        <v>187</v>
      </c>
      <c r="E10" s="127">
        <v>29417.84</v>
      </c>
    </row>
    <row r="11" spans="1:5" ht="14.25" x14ac:dyDescent="0.2">
      <c r="A11" s="124">
        <v>9</v>
      </c>
      <c r="B11" s="125" t="s">
        <v>1123</v>
      </c>
      <c r="C11" s="126" t="s">
        <v>584</v>
      </c>
      <c r="D11" s="126" t="s">
        <v>69</v>
      </c>
      <c r="E11" s="127">
        <v>4291</v>
      </c>
    </row>
    <row r="12" spans="1:5" ht="14.25" x14ac:dyDescent="0.2">
      <c r="A12" s="124">
        <v>10</v>
      </c>
      <c r="B12" s="125" t="s">
        <v>1123</v>
      </c>
      <c r="C12" s="126" t="s">
        <v>172</v>
      </c>
      <c r="D12" s="126" t="s">
        <v>173</v>
      </c>
      <c r="E12" s="127">
        <v>4321.25</v>
      </c>
    </row>
    <row r="13" spans="1:5" ht="28.5" x14ac:dyDescent="0.2">
      <c r="A13" s="124">
        <v>11</v>
      </c>
      <c r="B13" s="125" t="s">
        <v>1131</v>
      </c>
      <c r="C13" s="126" t="s">
        <v>911</v>
      </c>
      <c r="D13" s="126" t="s">
        <v>7</v>
      </c>
      <c r="E13" s="127">
        <v>4018.66</v>
      </c>
    </row>
    <row r="14" spans="1:5" ht="14.25" x14ac:dyDescent="0.2">
      <c r="A14" s="124">
        <v>12</v>
      </c>
      <c r="B14" s="125" t="s">
        <v>1129</v>
      </c>
      <c r="C14" s="126" t="s">
        <v>909</v>
      </c>
      <c r="D14" s="126" t="s">
        <v>103</v>
      </c>
      <c r="E14" s="127">
        <v>4308.18</v>
      </c>
    </row>
    <row r="15" spans="1:5" ht="14.25" x14ac:dyDescent="0.2">
      <c r="A15" s="124">
        <v>13</v>
      </c>
      <c r="B15" s="139" t="s">
        <v>1129</v>
      </c>
      <c r="C15" s="126" t="s">
        <v>910</v>
      </c>
      <c r="D15" s="126" t="s">
        <v>103</v>
      </c>
      <c r="E15" s="127">
        <v>2135.36</v>
      </c>
    </row>
    <row r="16" spans="1:5" ht="14.25" x14ac:dyDescent="0.2">
      <c r="A16" s="124">
        <v>14</v>
      </c>
      <c r="B16" s="125" t="s">
        <v>1129</v>
      </c>
      <c r="C16" s="126" t="s">
        <v>909</v>
      </c>
      <c r="D16" s="126" t="s">
        <v>197</v>
      </c>
      <c r="E16" s="127">
        <v>2455.5500000000002</v>
      </c>
    </row>
    <row r="17" spans="1:5" ht="14.25" x14ac:dyDescent="0.2">
      <c r="A17" s="124">
        <v>15</v>
      </c>
      <c r="B17" s="125" t="s">
        <v>1129</v>
      </c>
      <c r="C17" s="126" t="s">
        <v>580</v>
      </c>
      <c r="D17" s="126" t="s">
        <v>69</v>
      </c>
      <c r="E17" s="127">
        <v>35388</v>
      </c>
    </row>
    <row r="18" spans="1:5" ht="14.25" x14ac:dyDescent="0.2">
      <c r="A18" s="124">
        <v>16</v>
      </c>
      <c r="B18" s="125" t="s">
        <v>1128</v>
      </c>
      <c r="C18" s="126" t="s">
        <v>581</v>
      </c>
      <c r="D18" s="126" t="s">
        <v>69</v>
      </c>
      <c r="E18" s="127">
        <v>11845</v>
      </c>
    </row>
    <row r="19" spans="1:5" ht="14.25" x14ac:dyDescent="0.2">
      <c r="A19" s="124">
        <v>17</v>
      </c>
      <c r="B19" s="125" t="s">
        <v>1129</v>
      </c>
      <c r="C19" s="126" t="s">
        <v>622</v>
      </c>
      <c r="D19" s="126" t="s">
        <v>101</v>
      </c>
      <c r="E19" s="127">
        <v>6712</v>
      </c>
    </row>
    <row r="20" spans="1:5" ht="14.25" x14ac:dyDescent="0.2">
      <c r="A20" s="124">
        <v>18</v>
      </c>
      <c r="B20" s="125" t="s">
        <v>1129</v>
      </c>
      <c r="C20" s="126" t="s">
        <v>907</v>
      </c>
      <c r="D20" s="126" t="s">
        <v>8</v>
      </c>
      <c r="E20" s="127">
        <v>1666.16</v>
      </c>
    </row>
    <row r="21" spans="1:5" ht="14.25" x14ac:dyDescent="0.2">
      <c r="A21" s="124">
        <v>19</v>
      </c>
      <c r="B21" s="125"/>
      <c r="C21" s="126" t="s">
        <v>582</v>
      </c>
      <c r="D21" s="126" t="s">
        <v>8</v>
      </c>
      <c r="E21" s="127">
        <v>1693</v>
      </c>
    </row>
    <row r="22" spans="1:5" ht="14.25" x14ac:dyDescent="0.2">
      <c r="A22" s="124">
        <v>20</v>
      </c>
      <c r="B22" s="125" t="s">
        <v>1128</v>
      </c>
      <c r="C22" s="126" t="s">
        <v>583</v>
      </c>
      <c r="D22" s="126" t="s">
        <v>69</v>
      </c>
      <c r="E22" s="127">
        <v>4293</v>
      </c>
    </row>
    <row r="23" spans="1:5" ht="14.25" x14ac:dyDescent="0.2">
      <c r="A23" s="124">
        <v>21</v>
      </c>
      <c r="B23" s="125" t="s">
        <v>1128</v>
      </c>
      <c r="C23" s="126" t="s">
        <v>583</v>
      </c>
      <c r="D23" s="126" t="s">
        <v>103</v>
      </c>
      <c r="E23" s="127">
        <v>4306.18</v>
      </c>
    </row>
    <row r="24" spans="1:5" ht="14.25" x14ac:dyDescent="0.2">
      <c r="A24" s="124">
        <v>22</v>
      </c>
      <c r="B24" s="125"/>
      <c r="C24" s="126" t="s">
        <v>908</v>
      </c>
      <c r="D24" s="126" t="s">
        <v>103</v>
      </c>
      <c r="E24" s="127">
        <v>1613.44</v>
      </c>
    </row>
    <row r="25" spans="1:5" ht="14.25" x14ac:dyDescent="0.2">
      <c r="A25" s="124">
        <v>23</v>
      </c>
      <c r="B25" s="125" t="s">
        <v>1129</v>
      </c>
      <c r="C25" s="126" t="s">
        <v>576</v>
      </c>
      <c r="D25" s="126" t="s">
        <v>69</v>
      </c>
      <c r="E25" s="127">
        <v>18020</v>
      </c>
    </row>
    <row r="26" spans="1:5" ht="14.25" x14ac:dyDescent="0.2">
      <c r="A26" s="124">
        <v>24</v>
      </c>
      <c r="B26" s="173" t="s">
        <v>1123</v>
      </c>
      <c r="C26" s="126" t="s">
        <v>575</v>
      </c>
      <c r="D26" s="126" t="s">
        <v>69</v>
      </c>
      <c r="E26" s="127">
        <v>9435</v>
      </c>
    </row>
    <row r="27" spans="1:5" ht="28.5" x14ac:dyDescent="0.2">
      <c r="A27" s="124">
        <v>25</v>
      </c>
      <c r="B27" s="125" t="s">
        <v>956</v>
      </c>
      <c r="C27" s="126" t="s">
        <v>618</v>
      </c>
      <c r="D27" s="126" t="s">
        <v>619</v>
      </c>
      <c r="E27" s="127">
        <v>4906</v>
      </c>
    </row>
    <row r="28" spans="1:5" ht="14.25" x14ac:dyDescent="0.2">
      <c r="A28" s="124">
        <v>26</v>
      </c>
      <c r="B28" s="125" t="s">
        <v>1129</v>
      </c>
      <c r="C28" s="126" t="s">
        <v>894</v>
      </c>
      <c r="D28" s="126" t="s">
        <v>103</v>
      </c>
      <c r="E28" s="127">
        <v>2576.06</v>
      </c>
    </row>
    <row r="29" spans="1:5" ht="14.25" x14ac:dyDescent="0.2">
      <c r="A29" s="124">
        <v>27</v>
      </c>
      <c r="B29" s="125" t="s">
        <v>1129</v>
      </c>
      <c r="C29" s="126" t="s">
        <v>577</v>
      </c>
      <c r="D29" s="126" t="s">
        <v>69</v>
      </c>
      <c r="E29" s="127">
        <v>3437</v>
      </c>
    </row>
    <row r="30" spans="1:5" ht="14.25" x14ac:dyDescent="0.2">
      <c r="A30" s="124">
        <v>28</v>
      </c>
      <c r="B30" s="125" t="s">
        <v>1129</v>
      </c>
      <c r="C30" s="126" t="s">
        <v>577</v>
      </c>
      <c r="D30" s="126" t="s">
        <v>103</v>
      </c>
      <c r="E30" s="127">
        <v>3405.07</v>
      </c>
    </row>
    <row r="31" spans="1:5" ht="14.25" x14ac:dyDescent="0.2">
      <c r="A31" s="124">
        <v>29</v>
      </c>
      <c r="B31" s="125" t="s">
        <v>956</v>
      </c>
      <c r="C31" s="126" t="s">
        <v>615</v>
      </c>
      <c r="D31" s="126" t="s">
        <v>616</v>
      </c>
      <c r="E31" s="127">
        <v>9651</v>
      </c>
    </row>
    <row r="32" spans="1:5" ht="14.25" x14ac:dyDescent="0.2">
      <c r="A32" s="124">
        <v>30</v>
      </c>
      <c r="B32" s="173" t="s">
        <v>1123</v>
      </c>
      <c r="C32" s="126" t="s">
        <v>185</v>
      </c>
      <c r="D32" s="126" t="s">
        <v>103</v>
      </c>
      <c r="E32" s="127">
        <v>1222.03</v>
      </c>
    </row>
    <row r="33" spans="1:5" ht="14.25" x14ac:dyDescent="0.2">
      <c r="A33" s="124">
        <v>31</v>
      </c>
      <c r="B33" s="125" t="s">
        <v>1129</v>
      </c>
      <c r="C33" s="126" t="s">
        <v>895</v>
      </c>
      <c r="D33" s="126" t="s">
        <v>103</v>
      </c>
      <c r="E33" s="127">
        <v>9546.66</v>
      </c>
    </row>
    <row r="34" spans="1:5" ht="14.25" x14ac:dyDescent="0.2">
      <c r="A34" s="124">
        <v>32</v>
      </c>
      <c r="B34" s="125" t="s">
        <v>1129</v>
      </c>
      <c r="C34" s="126" t="s">
        <v>896</v>
      </c>
      <c r="D34" s="126" t="s">
        <v>103</v>
      </c>
      <c r="E34" s="127">
        <v>3164.77</v>
      </c>
    </row>
    <row r="35" spans="1:5" ht="14.25" x14ac:dyDescent="0.2">
      <c r="A35" s="124">
        <v>33</v>
      </c>
      <c r="B35" s="125" t="s">
        <v>955</v>
      </c>
      <c r="C35" s="126" t="s">
        <v>898</v>
      </c>
      <c r="D35" s="126" t="s">
        <v>103</v>
      </c>
      <c r="E35" s="127">
        <v>4189.54</v>
      </c>
    </row>
    <row r="36" spans="1:5" ht="14.25" x14ac:dyDescent="0.2">
      <c r="A36" s="124">
        <v>34</v>
      </c>
      <c r="B36" s="125" t="s">
        <v>1127</v>
      </c>
      <c r="C36" s="126" t="s">
        <v>579</v>
      </c>
      <c r="D36" s="126" t="s">
        <v>104</v>
      </c>
      <c r="E36" s="127">
        <v>45195</v>
      </c>
    </row>
    <row r="37" spans="1:5" ht="14.25" x14ac:dyDescent="0.2">
      <c r="A37" s="124">
        <v>35</v>
      </c>
      <c r="B37" s="125" t="s">
        <v>956</v>
      </c>
      <c r="C37" s="126" t="s">
        <v>578</v>
      </c>
      <c r="D37" s="126" t="s">
        <v>7</v>
      </c>
      <c r="E37" s="127">
        <v>7967</v>
      </c>
    </row>
    <row r="38" spans="1:5" ht="14.25" x14ac:dyDescent="0.2">
      <c r="A38" s="124">
        <v>36</v>
      </c>
      <c r="B38" s="125" t="s">
        <v>1134</v>
      </c>
      <c r="C38" s="126" t="s">
        <v>578</v>
      </c>
      <c r="D38" s="126" t="s">
        <v>7</v>
      </c>
      <c r="E38" s="127">
        <v>7769.12</v>
      </c>
    </row>
    <row r="39" spans="1:5" ht="28.5" x14ac:dyDescent="0.2">
      <c r="A39" s="124">
        <v>37</v>
      </c>
      <c r="B39" s="125" t="s">
        <v>955</v>
      </c>
      <c r="C39" s="126" t="s">
        <v>897</v>
      </c>
      <c r="D39" s="126" t="s">
        <v>7</v>
      </c>
      <c r="E39" s="127">
        <v>8502.66</v>
      </c>
    </row>
    <row r="40" spans="1:5" ht="14.25" x14ac:dyDescent="0.2">
      <c r="A40" s="124">
        <v>38</v>
      </c>
      <c r="B40" s="173" t="s">
        <v>956</v>
      </c>
      <c r="C40" s="126" t="s">
        <v>901</v>
      </c>
      <c r="D40" s="126" t="s">
        <v>103</v>
      </c>
      <c r="E40" s="127">
        <v>2213.6999999999998</v>
      </c>
    </row>
    <row r="41" spans="1:5" ht="14.25" x14ac:dyDescent="0.2">
      <c r="A41" s="124">
        <v>39</v>
      </c>
      <c r="B41" s="125" t="s">
        <v>1127</v>
      </c>
      <c r="C41" s="126" t="s">
        <v>899</v>
      </c>
      <c r="D41" s="126" t="s">
        <v>103</v>
      </c>
      <c r="E41" s="127">
        <v>10584.09</v>
      </c>
    </row>
    <row r="42" spans="1:5" ht="28.5" x14ac:dyDescent="0.2">
      <c r="A42" s="124">
        <v>40</v>
      </c>
      <c r="B42" s="125" t="s">
        <v>1131</v>
      </c>
      <c r="C42" s="126" t="s">
        <v>192</v>
      </c>
      <c r="D42" s="126" t="s">
        <v>193</v>
      </c>
      <c r="E42" s="127">
        <v>30790.83</v>
      </c>
    </row>
    <row r="43" spans="1:5" ht="14.25" x14ac:dyDescent="0.2">
      <c r="A43" s="124">
        <v>41</v>
      </c>
      <c r="B43" s="173" t="s">
        <v>1127</v>
      </c>
      <c r="C43" s="126" t="s">
        <v>900</v>
      </c>
      <c r="D43" s="126" t="s">
        <v>7</v>
      </c>
      <c r="E43" s="127">
        <v>1403.66</v>
      </c>
    </row>
    <row r="44" spans="1:5" ht="14.25" x14ac:dyDescent="0.2">
      <c r="A44" s="124">
        <v>42</v>
      </c>
      <c r="B44" s="125" t="s">
        <v>1128</v>
      </c>
      <c r="C44" s="126" t="s">
        <v>902</v>
      </c>
      <c r="D44" s="126" t="s">
        <v>103</v>
      </c>
      <c r="E44" s="127">
        <v>12363.37</v>
      </c>
    </row>
    <row r="45" spans="1:5" ht="28.5" x14ac:dyDescent="0.2">
      <c r="A45" s="124">
        <v>43</v>
      </c>
      <c r="B45" s="173" t="s">
        <v>1128</v>
      </c>
      <c r="C45" s="126" t="s">
        <v>903</v>
      </c>
      <c r="D45" s="126" t="s">
        <v>191</v>
      </c>
      <c r="E45" s="127">
        <v>22382.04</v>
      </c>
    </row>
    <row r="46" spans="1:5" ht="14.25" x14ac:dyDescent="0.2">
      <c r="A46" s="124">
        <v>44</v>
      </c>
      <c r="B46" s="173" t="s">
        <v>1128</v>
      </c>
      <c r="C46" s="126" t="s">
        <v>904</v>
      </c>
      <c r="D46" s="126" t="s">
        <v>189</v>
      </c>
      <c r="E46" s="127">
        <v>6273.05</v>
      </c>
    </row>
    <row r="47" spans="1:5" ht="14.25" x14ac:dyDescent="0.2">
      <c r="A47" s="124">
        <v>45</v>
      </c>
      <c r="B47" s="125"/>
      <c r="C47" s="126" t="s">
        <v>905</v>
      </c>
      <c r="D47" s="126" t="s">
        <v>103</v>
      </c>
      <c r="E47" s="127">
        <v>2950.45</v>
      </c>
    </row>
    <row r="48" spans="1:5" ht="14.25" x14ac:dyDescent="0.2">
      <c r="A48" s="124">
        <v>46</v>
      </c>
      <c r="B48" s="125"/>
      <c r="C48" s="126" t="s">
        <v>906</v>
      </c>
      <c r="D48" s="126" t="s">
        <v>189</v>
      </c>
      <c r="E48" s="127">
        <v>2118.83</v>
      </c>
    </row>
    <row r="49" spans="5:5" ht="15" x14ac:dyDescent="0.2">
      <c r="E49" s="134">
        <f>SUM(E3:E48)</f>
        <v>560217.38</v>
      </c>
    </row>
  </sheetData>
  <printOptions gridLines="1" gridLinesSet="0"/>
  <pageMargins left="0.75" right="0.75" top="1" bottom="1" header="0.5" footer="0.5"/>
  <pageSetup paperSize="9" scale="77" fitToWidth="0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31"/>
  <sheetViews>
    <sheetView tabSelected="1" zoomScaleNormal="100" workbookViewId="0">
      <selection activeCell="D29" sqref="D29"/>
    </sheetView>
  </sheetViews>
  <sheetFormatPr defaultRowHeight="12.75" x14ac:dyDescent="0.2"/>
  <cols>
    <col min="3" max="3" width="11.5703125" bestFit="1" customWidth="1"/>
    <col min="4" max="4" width="13.85546875" style="10" customWidth="1"/>
  </cols>
  <sheetData>
    <row r="3" spans="3:4" x14ac:dyDescent="0.2">
      <c r="C3" s="38" t="s">
        <v>912</v>
      </c>
      <c r="D3" s="42" t="s">
        <v>913</v>
      </c>
    </row>
    <row r="4" spans="3:4" x14ac:dyDescent="0.2">
      <c r="C4" s="30" t="s">
        <v>914</v>
      </c>
      <c r="D4" s="123">
        <f>+'1a'!E43</f>
        <v>226558.67999999996</v>
      </c>
    </row>
    <row r="5" spans="3:4" x14ac:dyDescent="0.2">
      <c r="C5" s="30" t="s">
        <v>915</v>
      </c>
      <c r="D5" s="123">
        <f>+'1b'!E4</f>
        <v>393621</v>
      </c>
    </row>
    <row r="6" spans="3:4" x14ac:dyDescent="0.2">
      <c r="C6" s="30" t="s">
        <v>1026</v>
      </c>
      <c r="D6" s="123">
        <f>+'1c'!E55</f>
        <v>404389.77999999991</v>
      </c>
    </row>
    <row r="7" spans="3:4" x14ac:dyDescent="0.2">
      <c r="C7" s="30" t="s">
        <v>916</v>
      </c>
      <c r="D7" s="123">
        <f>+'2a'!E62</f>
        <v>446859.66000000009</v>
      </c>
    </row>
    <row r="8" spans="3:4" x14ac:dyDescent="0.2">
      <c r="C8" s="30" t="s">
        <v>917</v>
      </c>
      <c r="D8" s="123">
        <f>+'2b'!E32</f>
        <v>341454.36000000004</v>
      </c>
    </row>
    <row r="9" spans="3:4" x14ac:dyDescent="0.2">
      <c r="C9" s="30" t="s">
        <v>918</v>
      </c>
      <c r="D9" s="123">
        <f>+'3a'!E61</f>
        <v>510650.73999999987</v>
      </c>
    </row>
    <row r="10" spans="3:4" x14ac:dyDescent="0.2">
      <c r="C10" s="30" t="s">
        <v>1027</v>
      </c>
      <c r="D10" s="123">
        <f>+'3b'!E6</f>
        <v>649197</v>
      </c>
    </row>
    <row r="11" spans="3:4" x14ac:dyDescent="0.2">
      <c r="C11" s="30" t="s">
        <v>631</v>
      </c>
      <c r="D11" s="123">
        <f>+'4a'!E58</f>
        <v>454887.39000000007</v>
      </c>
    </row>
    <row r="12" spans="3:4" x14ac:dyDescent="0.2">
      <c r="C12" s="30" t="s">
        <v>1028</v>
      </c>
      <c r="D12" s="123">
        <f>+'4b'!E24</f>
        <v>330436.32999999996</v>
      </c>
    </row>
    <row r="13" spans="3:4" x14ac:dyDescent="0.2">
      <c r="C13" s="30" t="s">
        <v>1029</v>
      </c>
      <c r="D13" s="123">
        <f>+'4c'!E5</f>
        <v>444691</v>
      </c>
    </row>
    <row r="14" spans="3:4" x14ac:dyDescent="0.2">
      <c r="C14" s="30" t="s">
        <v>919</v>
      </c>
      <c r="D14" s="123">
        <f>+'5a'!E52</f>
        <v>479413.24999999994</v>
      </c>
    </row>
    <row r="15" spans="3:4" x14ac:dyDescent="0.2">
      <c r="C15" s="30" t="s">
        <v>920</v>
      </c>
      <c r="D15" s="123">
        <f>+'5b'!E32</f>
        <v>487835.68</v>
      </c>
    </row>
    <row r="16" spans="3:4" x14ac:dyDescent="0.2">
      <c r="C16" s="30" t="s">
        <v>921</v>
      </c>
      <c r="D16" s="123">
        <f>+'6a'!E16</f>
        <v>472383.37999999995</v>
      </c>
    </row>
    <row r="17" spans="3:4" x14ac:dyDescent="0.2">
      <c r="C17" s="30" t="s">
        <v>922</v>
      </c>
      <c r="D17" s="123">
        <f>+'6b'!E35</f>
        <v>495159.56000000006</v>
      </c>
    </row>
    <row r="18" spans="3:4" x14ac:dyDescent="0.2">
      <c r="C18" s="30" t="s">
        <v>923</v>
      </c>
      <c r="D18" s="123">
        <f>+'6c'!E44</f>
        <v>490303.79</v>
      </c>
    </row>
    <row r="19" spans="3:4" x14ac:dyDescent="0.2">
      <c r="C19" s="30" t="s">
        <v>1030</v>
      </c>
      <c r="D19" s="123">
        <f>+'6d'!E49</f>
        <v>332179.15999999997</v>
      </c>
    </row>
    <row r="20" spans="3:4" x14ac:dyDescent="0.2">
      <c r="C20" s="30" t="s">
        <v>924</v>
      </c>
      <c r="D20" s="123">
        <f>+'7a'!E40</f>
        <v>510690.43999999994</v>
      </c>
    </row>
    <row r="21" spans="3:4" x14ac:dyDescent="0.2">
      <c r="C21" s="30" t="s">
        <v>925</v>
      </c>
      <c r="D21" s="123">
        <f>+'7b'!E10</f>
        <v>479540.08</v>
      </c>
    </row>
    <row r="22" spans="3:4" x14ac:dyDescent="0.2">
      <c r="C22" s="30" t="s">
        <v>926</v>
      </c>
      <c r="D22" s="123">
        <f>+'7c'!E28</f>
        <v>505097.94</v>
      </c>
    </row>
    <row r="23" spans="3:4" x14ac:dyDescent="0.2">
      <c r="C23" s="30" t="s">
        <v>927</v>
      </c>
      <c r="D23" s="123">
        <f>+'8a'!E19</f>
        <v>463606.83999999997</v>
      </c>
    </row>
    <row r="24" spans="3:4" x14ac:dyDescent="0.2">
      <c r="C24" s="30" t="s">
        <v>928</v>
      </c>
      <c r="D24" s="123">
        <f>+'8b'!E33</f>
        <v>470012.84</v>
      </c>
    </row>
    <row r="25" spans="3:4" x14ac:dyDescent="0.2">
      <c r="C25" s="30" t="s">
        <v>929</v>
      </c>
      <c r="D25" s="123">
        <f>+'8c'!E18</f>
        <v>530013.13</v>
      </c>
    </row>
    <row r="26" spans="3:4" x14ac:dyDescent="0.2">
      <c r="C26" s="30" t="s">
        <v>930</v>
      </c>
      <c r="D26" s="123">
        <f>+'8d'!E45</f>
        <v>500713.64000000007</v>
      </c>
    </row>
    <row r="27" spans="3:4" x14ac:dyDescent="0.2">
      <c r="C27" s="30" t="s">
        <v>931</v>
      </c>
      <c r="D27" s="123">
        <f>+'8e'!E26</f>
        <v>463209.98000000004</v>
      </c>
    </row>
    <row r="28" spans="3:4" x14ac:dyDescent="0.2">
      <c r="C28" s="30" t="s">
        <v>1031</v>
      </c>
      <c r="D28" s="123">
        <f>+'9a'!E55</f>
        <v>565460.59999999986</v>
      </c>
    </row>
    <row r="29" spans="3:4" x14ac:dyDescent="0.2">
      <c r="C29" s="30" t="s">
        <v>932</v>
      </c>
      <c r="D29" s="123">
        <f>+'9b'!E34</f>
        <v>695830.47999999986</v>
      </c>
    </row>
    <row r="30" spans="3:4" x14ac:dyDescent="0.2">
      <c r="C30" s="30" t="s">
        <v>933</v>
      </c>
      <c r="D30" s="123">
        <f>+'9c'!E49</f>
        <v>560217.38</v>
      </c>
    </row>
    <row r="31" spans="3:4" x14ac:dyDescent="0.2">
      <c r="D31" s="6">
        <f>SUM(D4:D30)</f>
        <v>12704414.110000001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topLeftCell="A40" zoomScaleNormal="100" workbookViewId="0">
      <selection activeCell="E54" sqref="E54"/>
    </sheetView>
  </sheetViews>
  <sheetFormatPr defaultColWidth="105" defaultRowHeight="12.75" x14ac:dyDescent="0.2"/>
  <cols>
    <col min="1" max="1" width="6.85546875" customWidth="1"/>
    <col min="2" max="2" width="13.42578125" style="5" bestFit="1" customWidth="1"/>
    <col min="3" max="3" width="34.28515625" style="5" bestFit="1" customWidth="1"/>
    <col min="4" max="4" width="25.85546875" customWidth="1"/>
    <col min="5" max="5" width="11.28515625" style="10" customWidth="1"/>
  </cols>
  <sheetData>
    <row r="2" spans="1:5" ht="52.5" x14ac:dyDescent="0.2">
      <c r="A2" s="24" t="s">
        <v>935</v>
      </c>
      <c r="B2" s="25" t="s">
        <v>199</v>
      </c>
      <c r="C2" s="25" t="s">
        <v>99</v>
      </c>
      <c r="D2" s="33" t="s">
        <v>100</v>
      </c>
      <c r="E2" s="40" t="s">
        <v>258</v>
      </c>
    </row>
    <row r="3" spans="1:5" ht="14.25" x14ac:dyDescent="0.2">
      <c r="A3" s="124">
        <v>1</v>
      </c>
      <c r="B3" s="139"/>
      <c r="C3" s="132" t="s">
        <v>703</v>
      </c>
      <c r="D3" s="126" t="s">
        <v>704</v>
      </c>
      <c r="E3" s="127">
        <v>2976.77</v>
      </c>
    </row>
    <row r="4" spans="1:5" ht="28.5" x14ac:dyDescent="0.2">
      <c r="A4" s="124">
        <v>2</v>
      </c>
      <c r="B4" s="139" t="s">
        <v>1125</v>
      </c>
      <c r="C4" s="132" t="s">
        <v>705</v>
      </c>
      <c r="D4" s="126" t="s">
        <v>706</v>
      </c>
      <c r="E4" s="127">
        <v>172027</v>
      </c>
    </row>
    <row r="5" spans="1:5" ht="28.5" x14ac:dyDescent="0.2">
      <c r="A5" s="124">
        <v>3</v>
      </c>
      <c r="B5" s="139" t="s">
        <v>1125</v>
      </c>
      <c r="C5" s="132" t="s">
        <v>707</v>
      </c>
      <c r="D5" s="126" t="s">
        <v>708</v>
      </c>
      <c r="E5" s="127">
        <v>19175.52</v>
      </c>
    </row>
    <row r="6" spans="1:5" ht="42.75" x14ac:dyDescent="0.2">
      <c r="A6" s="124">
        <v>4</v>
      </c>
      <c r="B6" s="139" t="s">
        <v>956</v>
      </c>
      <c r="C6" s="132" t="s">
        <v>709</v>
      </c>
      <c r="D6" s="126" t="s">
        <v>710</v>
      </c>
      <c r="E6" s="127">
        <v>10727.11</v>
      </c>
    </row>
    <row r="7" spans="1:5" ht="14.25" x14ac:dyDescent="0.2">
      <c r="A7" s="124">
        <v>5</v>
      </c>
      <c r="B7" s="139" t="s">
        <v>1125</v>
      </c>
      <c r="C7" s="132" t="s">
        <v>711</v>
      </c>
      <c r="D7" s="126" t="s">
        <v>712</v>
      </c>
      <c r="E7" s="127">
        <v>4272.1400000000003</v>
      </c>
    </row>
    <row r="8" spans="1:5" ht="14.25" x14ac:dyDescent="0.2">
      <c r="A8" s="124">
        <v>6</v>
      </c>
      <c r="B8" s="139" t="s">
        <v>956</v>
      </c>
      <c r="C8" s="132" t="s">
        <v>713</v>
      </c>
      <c r="D8" s="126" t="s">
        <v>104</v>
      </c>
      <c r="E8" s="127">
        <v>2915</v>
      </c>
    </row>
    <row r="9" spans="1:5" ht="14.25" x14ac:dyDescent="0.2">
      <c r="A9" s="124">
        <v>7</v>
      </c>
      <c r="B9" s="139" t="s">
        <v>1115</v>
      </c>
      <c r="C9" s="132" t="s">
        <v>714</v>
      </c>
      <c r="D9" s="126" t="s">
        <v>69</v>
      </c>
      <c r="E9" s="127">
        <v>1770</v>
      </c>
    </row>
    <row r="10" spans="1:5" ht="14.25" x14ac:dyDescent="0.2">
      <c r="A10" s="124">
        <v>8</v>
      </c>
      <c r="B10" s="139" t="s">
        <v>1115</v>
      </c>
      <c r="C10" s="132" t="s">
        <v>715</v>
      </c>
      <c r="D10" s="126" t="s">
        <v>101</v>
      </c>
      <c r="E10" s="127">
        <v>952</v>
      </c>
    </row>
    <row r="11" spans="1:5" ht="14.25" x14ac:dyDescent="0.2">
      <c r="A11" s="124">
        <v>9</v>
      </c>
      <c r="B11" s="139" t="s">
        <v>1115</v>
      </c>
      <c r="C11" s="132" t="s">
        <v>715</v>
      </c>
      <c r="D11" s="126" t="s">
        <v>101</v>
      </c>
      <c r="E11" s="127">
        <v>1071.8800000000001</v>
      </c>
    </row>
    <row r="12" spans="1:5" ht="14.25" x14ac:dyDescent="0.2">
      <c r="A12" s="124">
        <v>10</v>
      </c>
      <c r="B12" s="139" t="s">
        <v>1115</v>
      </c>
      <c r="C12" s="132" t="s">
        <v>716</v>
      </c>
      <c r="D12" s="126" t="s">
        <v>105</v>
      </c>
      <c r="E12" s="127">
        <v>1543.5</v>
      </c>
    </row>
    <row r="13" spans="1:5" ht="14.25" x14ac:dyDescent="0.2">
      <c r="A13" s="124">
        <v>11</v>
      </c>
      <c r="B13" s="139" t="s">
        <v>1115</v>
      </c>
      <c r="C13" s="132" t="s">
        <v>717</v>
      </c>
      <c r="D13" s="126" t="s">
        <v>101</v>
      </c>
      <c r="E13" s="127">
        <v>895</v>
      </c>
    </row>
    <row r="14" spans="1:5" ht="14.25" x14ac:dyDescent="0.2">
      <c r="A14" s="124">
        <v>12</v>
      </c>
      <c r="B14" s="139" t="s">
        <v>1115</v>
      </c>
      <c r="C14" s="132" t="s">
        <v>718</v>
      </c>
      <c r="D14" s="126" t="s">
        <v>101</v>
      </c>
      <c r="E14" s="127">
        <v>935.32</v>
      </c>
    </row>
    <row r="15" spans="1:5" ht="14.25" x14ac:dyDescent="0.2">
      <c r="A15" s="124">
        <v>13</v>
      </c>
      <c r="B15" s="139" t="s">
        <v>956</v>
      </c>
      <c r="C15" s="132" t="s">
        <v>719</v>
      </c>
      <c r="D15" s="126" t="s">
        <v>104</v>
      </c>
      <c r="E15" s="127">
        <v>3141</v>
      </c>
    </row>
    <row r="16" spans="1:5" ht="14.25" x14ac:dyDescent="0.2">
      <c r="A16" s="124">
        <v>14</v>
      </c>
      <c r="B16" s="139" t="s">
        <v>1126</v>
      </c>
      <c r="C16" s="132" t="s">
        <v>720</v>
      </c>
      <c r="D16" s="126" t="s">
        <v>104</v>
      </c>
      <c r="E16" s="127">
        <v>7105</v>
      </c>
    </row>
    <row r="17" spans="1:5" ht="28.5" x14ac:dyDescent="0.2">
      <c r="A17" s="124">
        <v>15</v>
      </c>
      <c r="B17" s="139" t="s">
        <v>1116</v>
      </c>
      <c r="C17" s="132" t="s">
        <v>721</v>
      </c>
      <c r="D17" s="126" t="s">
        <v>722</v>
      </c>
      <c r="E17" s="127">
        <v>1928.35</v>
      </c>
    </row>
    <row r="18" spans="1:5" ht="14.25" x14ac:dyDescent="0.2">
      <c r="A18" s="124">
        <v>16</v>
      </c>
      <c r="B18" s="139" t="s">
        <v>956</v>
      </c>
      <c r="C18" s="132" t="s">
        <v>723</v>
      </c>
      <c r="D18" s="126" t="s">
        <v>101</v>
      </c>
      <c r="E18" s="127">
        <v>1463.18</v>
      </c>
    </row>
    <row r="19" spans="1:5" ht="14.25" x14ac:dyDescent="0.2">
      <c r="A19" s="124">
        <v>17</v>
      </c>
      <c r="B19" s="139" t="s">
        <v>956</v>
      </c>
      <c r="C19" s="132" t="s">
        <v>724</v>
      </c>
      <c r="D19" s="126" t="s">
        <v>159</v>
      </c>
      <c r="E19" s="127">
        <v>2893</v>
      </c>
    </row>
    <row r="20" spans="1:5" ht="14.25" x14ac:dyDescent="0.2">
      <c r="A20" s="124">
        <v>18</v>
      </c>
      <c r="B20" s="139" t="s">
        <v>956</v>
      </c>
      <c r="C20" s="132" t="s">
        <v>725</v>
      </c>
      <c r="D20" s="126" t="s">
        <v>101</v>
      </c>
      <c r="E20" s="127">
        <v>1624</v>
      </c>
    </row>
    <row r="21" spans="1:5" ht="14.25" x14ac:dyDescent="0.2">
      <c r="A21" s="124">
        <v>19</v>
      </c>
      <c r="B21" s="139" t="s">
        <v>956</v>
      </c>
      <c r="C21" s="132" t="s">
        <v>726</v>
      </c>
      <c r="D21" s="126" t="s">
        <v>101</v>
      </c>
      <c r="E21" s="127">
        <v>4603</v>
      </c>
    </row>
    <row r="22" spans="1:5" ht="14.25" x14ac:dyDescent="0.2">
      <c r="A22" s="124">
        <v>20</v>
      </c>
      <c r="B22" s="139" t="s">
        <v>1113</v>
      </c>
      <c r="C22" s="132" t="s">
        <v>727</v>
      </c>
      <c r="D22" s="126" t="s">
        <v>101</v>
      </c>
      <c r="E22" s="127">
        <v>5444</v>
      </c>
    </row>
    <row r="23" spans="1:5" ht="14.25" x14ac:dyDescent="0.2">
      <c r="A23" s="124">
        <v>21</v>
      </c>
      <c r="B23" s="139" t="s">
        <v>956</v>
      </c>
      <c r="C23" s="132" t="s">
        <v>728</v>
      </c>
      <c r="D23" s="126" t="s">
        <v>101</v>
      </c>
      <c r="E23" s="127">
        <v>1255.79</v>
      </c>
    </row>
    <row r="24" spans="1:5" ht="14.25" x14ac:dyDescent="0.2">
      <c r="A24" s="124">
        <v>22</v>
      </c>
      <c r="B24" s="139" t="s">
        <v>956</v>
      </c>
      <c r="C24" s="132" t="s">
        <v>729</v>
      </c>
      <c r="D24" s="126" t="s">
        <v>6</v>
      </c>
      <c r="E24" s="127">
        <v>608.05999999999995</v>
      </c>
    </row>
    <row r="25" spans="1:5" ht="14.25" x14ac:dyDescent="0.2">
      <c r="A25" s="124">
        <v>23</v>
      </c>
      <c r="B25" s="139" t="s">
        <v>1113</v>
      </c>
      <c r="C25" s="132" t="s">
        <v>730</v>
      </c>
      <c r="D25" s="126" t="s">
        <v>224</v>
      </c>
      <c r="E25" s="127">
        <v>5351</v>
      </c>
    </row>
    <row r="26" spans="1:5" ht="28.5" x14ac:dyDescent="0.2">
      <c r="A26" s="124">
        <v>24</v>
      </c>
      <c r="B26" s="139" t="s">
        <v>1113</v>
      </c>
      <c r="C26" s="132" t="s">
        <v>730</v>
      </c>
      <c r="D26" s="126" t="s">
        <v>731</v>
      </c>
      <c r="E26" s="140">
        <v>1876.61</v>
      </c>
    </row>
    <row r="27" spans="1:5" ht="14.25" x14ac:dyDescent="0.2">
      <c r="A27" s="124">
        <v>25</v>
      </c>
      <c r="B27" s="139"/>
      <c r="C27" s="132" t="s">
        <v>732</v>
      </c>
      <c r="D27" s="126" t="s">
        <v>732</v>
      </c>
      <c r="E27" s="127">
        <v>7106.84</v>
      </c>
    </row>
    <row r="28" spans="1:5" ht="42.75" x14ac:dyDescent="0.2">
      <c r="A28" s="124">
        <v>26</v>
      </c>
      <c r="B28" s="139" t="s">
        <v>1125</v>
      </c>
      <c r="C28" s="132" t="s">
        <v>733</v>
      </c>
      <c r="D28" s="126" t="s">
        <v>734</v>
      </c>
      <c r="E28" s="127">
        <v>3003.79</v>
      </c>
    </row>
    <row r="29" spans="1:5" ht="28.5" x14ac:dyDescent="0.2">
      <c r="A29" s="124">
        <v>27</v>
      </c>
      <c r="B29" s="139" t="s">
        <v>1113</v>
      </c>
      <c r="C29" s="132" t="s">
        <v>735</v>
      </c>
      <c r="D29" s="126" t="s">
        <v>736</v>
      </c>
      <c r="E29" s="127">
        <v>5900.07</v>
      </c>
    </row>
    <row r="30" spans="1:5" ht="14.25" x14ac:dyDescent="0.2">
      <c r="A30" s="124">
        <v>28</v>
      </c>
      <c r="B30" s="139" t="s">
        <v>956</v>
      </c>
      <c r="C30" s="132" t="s">
        <v>737</v>
      </c>
      <c r="D30" s="126" t="s">
        <v>101</v>
      </c>
      <c r="E30" s="127">
        <v>4863</v>
      </c>
    </row>
    <row r="31" spans="1:5" ht="28.5" x14ac:dyDescent="0.2">
      <c r="A31" s="124">
        <v>29</v>
      </c>
      <c r="B31" s="139" t="s">
        <v>1125</v>
      </c>
      <c r="C31" s="132" t="s">
        <v>738</v>
      </c>
      <c r="D31" s="126" t="s">
        <v>739</v>
      </c>
      <c r="E31" s="127">
        <v>5843.93</v>
      </c>
    </row>
    <row r="32" spans="1:5" ht="14.25" x14ac:dyDescent="0.2">
      <c r="A32" s="124">
        <v>30</v>
      </c>
      <c r="B32" s="139" t="s">
        <v>1113</v>
      </c>
      <c r="C32" s="132" t="s">
        <v>740</v>
      </c>
      <c r="D32" s="126" t="s">
        <v>104</v>
      </c>
      <c r="E32" s="127">
        <v>5212.45</v>
      </c>
    </row>
    <row r="33" spans="1:5" ht="14.25" x14ac:dyDescent="0.2">
      <c r="A33" s="124">
        <v>31</v>
      </c>
      <c r="B33" s="139" t="s">
        <v>956</v>
      </c>
      <c r="C33" s="132" t="s">
        <v>741</v>
      </c>
      <c r="D33" s="126" t="s">
        <v>101</v>
      </c>
      <c r="E33" s="127">
        <v>1645.74</v>
      </c>
    </row>
    <row r="34" spans="1:5" ht="14.25" x14ac:dyDescent="0.2">
      <c r="A34" s="124">
        <v>32</v>
      </c>
      <c r="B34" s="139" t="s">
        <v>1113</v>
      </c>
      <c r="C34" s="132" t="s">
        <v>742</v>
      </c>
      <c r="D34" s="126" t="s">
        <v>743</v>
      </c>
      <c r="E34" s="127">
        <v>9529</v>
      </c>
    </row>
    <row r="35" spans="1:5" ht="28.5" x14ac:dyDescent="0.2">
      <c r="A35" s="124">
        <v>33</v>
      </c>
      <c r="B35" s="139" t="s">
        <v>1113</v>
      </c>
      <c r="C35" s="132" t="s">
        <v>742</v>
      </c>
      <c r="D35" s="126" t="s">
        <v>655</v>
      </c>
      <c r="E35" s="127">
        <v>9551.61</v>
      </c>
    </row>
    <row r="36" spans="1:5" ht="14.25" x14ac:dyDescent="0.2">
      <c r="A36" s="124">
        <v>34</v>
      </c>
      <c r="B36" s="139" t="s">
        <v>1113</v>
      </c>
      <c r="C36" s="132" t="s">
        <v>744</v>
      </c>
      <c r="D36" s="126" t="s">
        <v>101</v>
      </c>
      <c r="E36" s="127">
        <v>5334.86</v>
      </c>
    </row>
    <row r="37" spans="1:5" ht="14.25" x14ac:dyDescent="0.2">
      <c r="A37" s="124">
        <v>35</v>
      </c>
      <c r="B37" s="139" t="s">
        <v>956</v>
      </c>
      <c r="C37" s="132" t="s">
        <v>745</v>
      </c>
      <c r="D37" s="126" t="s">
        <v>104</v>
      </c>
      <c r="E37" s="127">
        <v>1719.48</v>
      </c>
    </row>
    <row r="38" spans="1:5" ht="28.5" x14ac:dyDescent="0.2">
      <c r="A38" s="124">
        <v>36</v>
      </c>
      <c r="B38" s="139" t="s">
        <v>1125</v>
      </c>
      <c r="C38" s="132" t="s">
        <v>746</v>
      </c>
      <c r="D38" s="126" t="s">
        <v>747</v>
      </c>
      <c r="E38" s="127">
        <v>6154.03</v>
      </c>
    </row>
    <row r="39" spans="1:5" ht="14.25" x14ac:dyDescent="0.2">
      <c r="A39" s="124">
        <v>37</v>
      </c>
      <c r="B39" s="139" t="s">
        <v>1113</v>
      </c>
      <c r="C39" s="132" t="s">
        <v>748</v>
      </c>
      <c r="D39" s="126" t="s">
        <v>225</v>
      </c>
      <c r="E39" s="127">
        <v>5761</v>
      </c>
    </row>
    <row r="40" spans="1:5" ht="14.25" x14ac:dyDescent="0.2">
      <c r="A40" s="124">
        <v>38</v>
      </c>
      <c r="B40" s="139" t="s">
        <v>1124</v>
      </c>
      <c r="C40" s="132" t="s">
        <v>749</v>
      </c>
      <c r="D40" s="126" t="s">
        <v>101</v>
      </c>
      <c r="E40" s="127">
        <v>3385</v>
      </c>
    </row>
    <row r="41" spans="1:5" ht="14.25" x14ac:dyDescent="0.2">
      <c r="A41" s="124">
        <v>39</v>
      </c>
      <c r="B41" s="139" t="s">
        <v>1113</v>
      </c>
      <c r="C41" s="132" t="s">
        <v>750</v>
      </c>
      <c r="D41" s="126" t="s">
        <v>751</v>
      </c>
      <c r="E41" s="127">
        <v>5199</v>
      </c>
    </row>
    <row r="42" spans="1:5" ht="14.25" x14ac:dyDescent="0.2">
      <c r="A42" s="124">
        <v>40</v>
      </c>
      <c r="B42" s="139" t="s">
        <v>1113</v>
      </c>
      <c r="C42" s="132" t="s">
        <v>750</v>
      </c>
      <c r="D42" s="126" t="s">
        <v>101</v>
      </c>
      <c r="E42" s="127">
        <v>3659</v>
      </c>
    </row>
    <row r="43" spans="1:5" ht="14.25" x14ac:dyDescent="0.2">
      <c r="A43" s="124">
        <v>41</v>
      </c>
      <c r="B43" s="139" t="s">
        <v>956</v>
      </c>
      <c r="C43" s="132" t="s">
        <v>752</v>
      </c>
      <c r="D43" s="126" t="s">
        <v>8</v>
      </c>
      <c r="E43" s="127">
        <v>14854.39</v>
      </c>
    </row>
    <row r="44" spans="1:5" ht="28.5" x14ac:dyDescent="0.2">
      <c r="A44" s="124">
        <v>42</v>
      </c>
      <c r="B44" s="139" t="s">
        <v>1113</v>
      </c>
      <c r="C44" s="132" t="s">
        <v>753</v>
      </c>
      <c r="D44" s="126" t="s">
        <v>18</v>
      </c>
      <c r="E44" s="127">
        <v>26529</v>
      </c>
    </row>
    <row r="45" spans="1:5" ht="14.25" x14ac:dyDescent="0.2">
      <c r="A45" s="124">
        <v>43</v>
      </c>
      <c r="B45" s="139" t="s">
        <v>1113</v>
      </c>
      <c r="C45" s="132" t="s">
        <v>753</v>
      </c>
      <c r="D45" s="126" t="s">
        <v>14</v>
      </c>
      <c r="E45" s="127">
        <v>2190.4899999999998</v>
      </c>
    </row>
    <row r="46" spans="1:5" ht="28.5" x14ac:dyDescent="0.2">
      <c r="A46" s="124">
        <v>44</v>
      </c>
      <c r="B46" s="139" t="s">
        <v>956</v>
      </c>
      <c r="C46" s="132" t="s">
        <v>754</v>
      </c>
      <c r="D46" s="126" t="s">
        <v>755</v>
      </c>
      <c r="E46" s="127">
        <v>1666.42</v>
      </c>
    </row>
    <row r="47" spans="1:5" ht="14.25" x14ac:dyDescent="0.2">
      <c r="A47" s="124">
        <v>45</v>
      </c>
      <c r="B47" s="139" t="s">
        <v>956</v>
      </c>
      <c r="C47" s="132" t="s">
        <v>22</v>
      </c>
      <c r="D47" s="126" t="s">
        <v>105</v>
      </c>
      <c r="E47" s="127">
        <v>1690.16</v>
      </c>
    </row>
    <row r="48" spans="1:5" ht="28.5" x14ac:dyDescent="0.2">
      <c r="A48" s="124">
        <v>46</v>
      </c>
      <c r="B48" s="139" t="s">
        <v>956</v>
      </c>
      <c r="C48" s="132" t="s">
        <v>23</v>
      </c>
      <c r="D48" s="126" t="s">
        <v>20</v>
      </c>
      <c r="E48" s="127">
        <v>5126.12</v>
      </c>
    </row>
    <row r="49" spans="1:5" ht="14.25" x14ac:dyDescent="0.2">
      <c r="A49" s="124">
        <v>47</v>
      </c>
      <c r="B49" s="139" t="s">
        <v>956</v>
      </c>
      <c r="C49" s="132" t="s">
        <v>756</v>
      </c>
      <c r="D49" s="126" t="s">
        <v>104</v>
      </c>
      <c r="E49" s="127">
        <v>1619</v>
      </c>
    </row>
    <row r="50" spans="1:5" ht="14.25" x14ac:dyDescent="0.2">
      <c r="A50" s="124">
        <v>48</v>
      </c>
      <c r="B50" s="139" t="s">
        <v>956</v>
      </c>
      <c r="C50" s="132" t="s">
        <v>757</v>
      </c>
      <c r="D50" s="126" t="s">
        <v>8</v>
      </c>
      <c r="E50" s="127">
        <v>1559.17</v>
      </c>
    </row>
    <row r="51" spans="1:5" ht="14.25" x14ac:dyDescent="0.2">
      <c r="A51" s="124">
        <v>49</v>
      </c>
      <c r="B51" s="139" t="s">
        <v>956</v>
      </c>
      <c r="C51" s="132" t="s">
        <v>758</v>
      </c>
      <c r="D51" s="126" t="s">
        <v>759</v>
      </c>
      <c r="E51" s="127">
        <v>2148</v>
      </c>
    </row>
    <row r="52" spans="1:5" ht="14.25" x14ac:dyDescent="0.2">
      <c r="A52" s="124">
        <v>50</v>
      </c>
      <c r="B52" s="139" t="s">
        <v>956</v>
      </c>
      <c r="C52" s="132" t="s">
        <v>760</v>
      </c>
      <c r="D52" s="126" t="s">
        <v>104</v>
      </c>
      <c r="E52" s="127">
        <v>2631</v>
      </c>
    </row>
    <row r="53" spans="1:5" ht="14.25" x14ac:dyDescent="0.2">
      <c r="A53" s="124">
        <v>51</v>
      </c>
      <c r="B53" s="139" t="s">
        <v>956</v>
      </c>
      <c r="C53" s="132" t="s">
        <v>761</v>
      </c>
      <c r="D53" s="126" t="s">
        <v>104</v>
      </c>
      <c r="E53" s="127">
        <v>1482</v>
      </c>
    </row>
    <row r="54" spans="1:5" ht="14.25" x14ac:dyDescent="0.2">
      <c r="A54" s="124">
        <v>52</v>
      </c>
      <c r="B54" s="139" t="s">
        <v>956</v>
      </c>
      <c r="C54" s="132" t="s">
        <v>762</v>
      </c>
      <c r="D54" s="126" t="s">
        <v>105</v>
      </c>
      <c r="E54" s="127">
        <v>2471</v>
      </c>
    </row>
    <row r="55" spans="1:5" ht="15" x14ac:dyDescent="0.2">
      <c r="E55" s="134">
        <f>SUM(E3:E54)</f>
        <v>404389.77999999991</v>
      </c>
    </row>
  </sheetData>
  <sortState ref="A2:G85">
    <sortCondition ref="D2:D85"/>
  </sortState>
  <phoneticPr fontId="5" type="noConversion"/>
  <printOptions gridLines="1" gridLinesSet="0"/>
  <pageMargins left="0.75" right="0.75" top="1" bottom="1" header="0.5" footer="0.5"/>
  <pageSetup paperSize="9" scale="96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view="pageBreakPreview" topLeftCell="A55" zoomScale="60" zoomScaleNormal="100" workbookViewId="0">
      <selection activeCell="E69" sqref="E69"/>
    </sheetView>
  </sheetViews>
  <sheetFormatPr defaultColWidth="105" defaultRowHeight="12.75" x14ac:dyDescent="0.2"/>
  <cols>
    <col min="1" max="1" width="20.7109375" customWidth="1"/>
    <col min="2" max="2" width="34" style="5" customWidth="1"/>
    <col min="3" max="3" width="29" customWidth="1"/>
    <col min="4" max="4" width="27.7109375" customWidth="1"/>
    <col min="5" max="5" width="22" style="10" customWidth="1"/>
  </cols>
  <sheetData>
    <row r="1" spans="1:5" ht="18.75" customHeight="1" x14ac:dyDescent="0.2">
      <c r="B1"/>
    </row>
    <row r="2" spans="1:5" ht="26.25" x14ac:dyDescent="0.2">
      <c r="A2" s="31" t="s">
        <v>763</v>
      </c>
      <c r="B2" s="25" t="s">
        <v>199</v>
      </c>
      <c r="C2" s="25" t="s">
        <v>99</v>
      </c>
      <c r="D2" s="26" t="s">
        <v>100</v>
      </c>
      <c r="E2" s="41" t="s">
        <v>258</v>
      </c>
    </row>
    <row r="3" spans="1:5" ht="15" x14ac:dyDescent="0.2">
      <c r="A3" s="34">
        <v>1</v>
      </c>
      <c r="B3" s="27" t="s">
        <v>764</v>
      </c>
      <c r="C3" s="27" t="s">
        <v>105</v>
      </c>
      <c r="D3" s="28" t="s">
        <v>105</v>
      </c>
      <c r="E3" s="127">
        <v>1804</v>
      </c>
    </row>
    <row r="4" spans="1:5" ht="15" x14ac:dyDescent="0.2">
      <c r="A4" s="34">
        <v>2</v>
      </c>
      <c r="B4" s="27" t="s">
        <v>765</v>
      </c>
      <c r="C4" s="27" t="s">
        <v>766</v>
      </c>
      <c r="D4" s="28" t="s">
        <v>102</v>
      </c>
      <c r="E4" s="127">
        <v>1264.0899999999999</v>
      </c>
    </row>
    <row r="5" spans="1:5" ht="15" x14ac:dyDescent="0.2">
      <c r="A5" s="34">
        <v>3</v>
      </c>
      <c r="B5" s="27" t="s">
        <v>701</v>
      </c>
      <c r="C5" s="27" t="s">
        <v>8</v>
      </c>
      <c r="D5" s="28" t="s">
        <v>8</v>
      </c>
      <c r="E5" s="127">
        <v>3551</v>
      </c>
    </row>
    <row r="6" spans="1:5" ht="15" x14ac:dyDescent="0.2">
      <c r="A6" s="34">
        <v>4</v>
      </c>
      <c r="B6" s="27" t="s">
        <v>767</v>
      </c>
      <c r="C6" s="27" t="s">
        <v>8</v>
      </c>
      <c r="D6" s="28" t="s">
        <v>106</v>
      </c>
      <c r="E6" s="127">
        <v>2927.9</v>
      </c>
    </row>
    <row r="7" spans="1:5" ht="15" x14ac:dyDescent="0.2">
      <c r="A7" s="34">
        <v>5</v>
      </c>
      <c r="B7" s="27" t="s">
        <v>768</v>
      </c>
      <c r="C7" s="27" t="s">
        <v>201</v>
      </c>
      <c r="D7" s="28" t="s">
        <v>201</v>
      </c>
      <c r="E7" s="127">
        <v>99821</v>
      </c>
    </row>
    <row r="8" spans="1:5" ht="45" x14ac:dyDescent="0.2">
      <c r="A8" s="34">
        <v>6</v>
      </c>
      <c r="B8" s="27" t="s">
        <v>769</v>
      </c>
      <c r="C8" s="27" t="s">
        <v>770</v>
      </c>
      <c r="D8" s="28" t="s">
        <v>106</v>
      </c>
      <c r="E8" s="127">
        <v>10465.219999999999</v>
      </c>
    </row>
    <row r="9" spans="1:5" ht="30" x14ac:dyDescent="0.2">
      <c r="A9" s="34">
        <v>7</v>
      </c>
      <c r="B9" s="27" t="s">
        <v>771</v>
      </c>
      <c r="C9" s="27" t="s">
        <v>7</v>
      </c>
      <c r="D9" s="28" t="s">
        <v>102</v>
      </c>
      <c r="E9" s="127">
        <v>7055.27</v>
      </c>
    </row>
    <row r="10" spans="1:5" ht="15" x14ac:dyDescent="0.2">
      <c r="A10" s="34">
        <v>8</v>
      </c>
      <c r="B10" s="27" t="s">
        <v>772</v>
      </c>
      <c r="C10" s="27" t="s">
        <v>103</v>
      </c>
      <c r="D10" s="28" t="s">
        <v>102</v>
      </c>
      <c r="E10" s="127">
        <v>1211.8800000000001</v>
      </c>
    </row>
    <row r="11" spans="1:5" ht="15" x14ac:dyDescent="0.2">
      <c r="A11" s="34">
        <v>9</v>
      </c>
      <c r="B11" s="27" t="s">
        <v>773</v>
      </c>
      <c r="C11" s="27" t="s">
        <v>104</v>
      </c>
      <c r="D11" s="28" t="s">
        <v>104</v>
      </c>
      <c r="E11" s="127">
        <v>3154</v>
      </c>
    </row>
    <row r="12" spans="1:5" ht="15" x14ac:dyDescent="0.2">
      <c r="A12" s="34">
        <v>10</v>
      </c>
      <c r="B12" s="27" t="s">
        <v>774</v>
      </c>
      <c r="C12" s="27" t="s">
        <v>227</v>
      </c>
      <c r="D12" s="28" t="s">
        <v>227</v>
      </c>
      <c r="E12" s="127">
        <v>4689</v>
      </c>
    </row>
    <row r="13" spans="1:5" ht="15" x14ac:dyDescent="0.2">
      <c r="A13" s="34">
        <v>11</v>
      </c>
      <c r="B13" s="27" t="s">
        <v>775</v>
      </c>
      <c r="C13" s="27" t="s">
        <v>103</v>
      </c>
      <c r="D13" s="28" t="s">
        <v>102</v>
      </c>
      <c r="E13" s="127">
        <v>5079.2</v>
      </c>
    </row>
    <row r="14" spans="1:5" ht="45" x14ac:dyDescent="0.2">
      <c r="A14" s="34">
        <v>12</v>
      </c>
      <c r="B14" s="27" t="s">
        <v>776</v>
      </c>
      <c r="C14" s="27" t="s">
        <v>190</v>
      </c>
      <c r="D14" s="28" t="s">
        <v>102</v>
      </c>
      <c r="E14" s="127">
        <v>6279.62</v>
      </c>
    </row>
    <row r="15" spans="1:5" ht="15" x14ac:dyDescent="0.2">
      <c r="A15" s="34">
        <v>13</v>
      </c>
      <c r="B15" s="27" t="s">
        <v>777</v>
      </c>
      <c r="C15" s="27" t="s">
        <v>228</v>
      </c>
      <c r="D15" s="28" t="s">
        <v>228</v>
      </c>
      <c r="E15" s="127">
        <v>1564</v>
      </c>
    </row>
    <row r="16" spans="1:5" ht="15" x14ac:dyDescent="0.2">
      <c r="A16" s="34">
        <v>14</v>
      </c>
      <c r="B16" s="27" t="s">
        <v>778</v>
      </c>
      <c r="C16" s="27" t="s">
        <v>104</v>
      </c>
      <c r="D16" s="28" t="s">
        <v>104</v>
      </c>
      <c r="E16" s="127">
        <v>1347</v>
      </c>
    </row>
    <row r="17" spans="1:5" ht="15" x14ac:dyDescent="0.2">
      <c r="A17" s="34">
        <v>15</v>
      </c>
      <c r="B17" s="27" t="s">
        <v>778</v>
      </c>
      <c r="C17" s="27" t="s">
        <v>103</v>
      </c>
      <c r="D17" s="28" t="s">
        <v>102</v>
      </c>
      <c r="E17" s="127">
        <v>1304.2</v>
      </c>
    </row>
    <row r="18" spans="1:5" ht="15" x14ac:dyDescent="0.2">
      <c r="A18" s="34">
        <v>16</v>
      </c>
      <c r="B18" s="27" t="s">
        <v>779</v>
      </c>
      <c r="C18" s="27" t="s">
        <v>104</v>
      </c>
      <c r="D18" s="28" t="s">
        <v>104</v>
      </c>
      <c r="E18" s="127">
        <v>1229</v>
      </c>
    </row>
    <row r="19" spans="1:5" ht="30" x14ac:dyDescent="0.2">
      <c r="A19" s="34">
        <v>17</v>
      </c>
      <c r="B19" s="27" t="s">
        <v>780</v>
      </c>
      <c r="C19" s="27" t="s">
        <v>781</v>
      </c>
      <c r="D19" s="28" t="s">
        <v>102</v>
      </c>
      <c r="E19" s="127">
        <v>23619.919999999998</v>
      </c>
    </row>
    <row r="20" spans="1:5" ht="30" x14ac:dyDescent="0.2">
      <c r="A20" s="34">
        <v>18</v>
      </c>
      <c r="B20" s="27" t="s">
        <v>617</v>
      </c>
      <c r="C20" s="27" t="s">
        <v>159</v>
      </c>
      <c r="D20" s="28" t="s">
        <v>159</v>
      </c>
      <c r="E20" s="127">
        <v>1000</v>
      </c>
    </row>
    <row r="21" spans="1:5" ht="15" x14ac:dyDescent="0.2">
      <c r="A21" s="34">
        <v>19</v>
      </c>
      <c r="B21" s="27" t="s">
        <v>782</v>
      </c>
      <c r="C21" s="27" t="s">
        <v>103</v>
      </c>
      <c r="D21" s="28" t="s">
        <v>102</v>
      </c>
      <c r="E21" s="127">
        <v>1905.75</v>
      </c>
    </row>
    <row r="22" spans="1:5" ht="15" x14ac:dyDescent="0.2">
      <c r="A22" s="34">
        <v>20</v>
      </c>
      <c r="B22" s="27" t="s">
        <v>783</v>
      </c>
      <c r="C22" s="27" t="s">
        <v>8</v>
      </c>
      <c r="D22" s="28" t="s">
        <v>106</v>
      </c>
      <c r="E22" s="127">
        <v>4705</v>
      </c>
    </row>
    <row r="23" spans="1:5" ht="15" x14ac:dyDescent="0.2">
      <c r="A23" s="34">
        <v>21</v>
      </c>
      <c r="B23" s="27" t="s">
        <v>784</v>
      </c>
      <c r="C23" s="27" t="s">
        <v>104</v>
      </c>
      <c r="D23" s="28" t="s">
        <v>104</v>
      </c>
      <c r="E23" s="127">
        <v>11537</v>
      </c>
    </row>
    <row r="24" spans="1:5" ht="15" x14ac:dyDescent="0.2">
      <c r="A24" s="34">
        <v>22</v>
      </c>
      <c r="B24" s="27" t="s">
        <v>785</v>
      </c>
      <c r="C24" s="27" t="s">
        <v>786</v>
      </c>
      <c r="D24" s="28" t="s">
        <v>786</v>
      </c>
      <c r="E24" s="127">
        <v>1371</v>
      </c>
    </row>
    <row r="25" spans="1:5" ht="15" x14ac:dyDescent="0.2">
      <c r="A25" s="34">
        <v>23</v>
      </c>
      <c r="B25" s="27" t="s">
        <v>787</v>
      </c>
      <c r="C25" s="27" t="s">
        <v>227</v>
      </c>
      <c r="D25" s="28" t="s">
        <v>227</v>
      </c>
      <c r="E25" s="127">
        <v>22750</v>
      </c>
    </row>
    <row r="26" spans="1:5" ht="15" x14ac:dyDescent="0.2">
      <c r="A26" s="34">
        <v>24</v>
      </c>
      <c r="B26" s="27" t="s">
        <v>788</v>
      </c>
      <c r="C26" s="27" t="s">
        <v>104</v>
      </c>
      <c r="D26" s="28" t="s">
        <v>104</v>
      </c>
      <c r="E26" s="127">
        <v>2456</v>
      </c>
    </row>
    <row r="27" spans="1:5" ht="15" x14ac:dyDescent="0.2">
      <c r="A27" s="34">
        <v>25</v>
      </c>
      <c r="B27" s="27" t="s">
        <v>789</v>
      </c>
      <c r="C27" s="27" t="s">
        <v>227</v>
      </c>
      <c r="D27" s="28" t="s">
        <v>227</v>
      </c>
      <c r="E27" s="127">
        <v>3988</v>
      </c>
    </row>
    <row r="28" spans="1:5" ht="15" x14ac:dyDescent="0.2">
      <c r="A28" s="34">
        <v>26</v>
      </c>
      <c r="B28" s="27" t="s">
        <v>790</v>
      </c>
      <c r="C28" s="27" t="s">
        <v>6</v>
      </c>
      <c r="D28" s="28" t="s">
        <v>6</v>
      </c>
      <c r="E28" s="127">
        <v>8594</v>
      </c>
    </row>
    <row r="29" spans="1:5" ht="15" x14ac:dyDescent="0.2">
      <c r="A29" s="34">
        <v>27</v>
      </c>
      <c r="B29" s="27" t="s">
        <v>791</v>
      </c>
      <c r="C29" s="27" t="s">
        <v>103</v>
      </c>
      <c r="D29" s="28" t="s">
        <v>102</v>
      </c>
      <c r="E29" s="127">
        <v>1328.4</v>
      </c>
    </row>
    <row r="30" spans="1:5" ht="15" x14ac:dyDescent="0.2">
      <c r="A30" s="34">
        <v>28</v>
      </c>
      <c r="B30" s="27" t="s">
        <v>792</v>
      </c>
      <c r="C30" s="27" t="s">
        <v>793</v>
      </c>
      <c r="D30" s="28" t="s">
        <v>793</v>
      </c>
      <c r="E30" s="127">
        <v>3162</v>
      </c>
    </row>
    <row r="31" spans="1:5" ht="15" x14ac:dyDescent="0.2">
      <c r="A31" s="34">
        <v>29</v>
      </c>
      <c r="B31" s="27" t="s">
        <v>794</v>
      </c>
      <c r="C31" s="27" t="s">
        <v>101</v>
      </c>
      <c r="D31" s="28" t="s">
        <v>102</v>
      </c>
      <c r="E31" s="127">
        <v>1866.52</v>
      </c>
    </row>
    <row r="32" spans="1:5" ht="15" x14ac:dyDescent="0.2">
      <c r="A32" s="34">
        <v>30</v>
      </c>
      <c r="B32" s="27" t="s">
        <v>795</v>
      </c>
      <c r="C32" s="27" t="s">
        <v>69</v>
      </c>
      <c r="D32" s="28" t="s">
        <v>69</v>
      </c>
      <c r="E32" s="127">
        <v>10336</v>
      </c>
    </row>
    <row r="33" spans="1:5" ht="15" x14ac:dyDescent="0.2">
      <c r="A33" s="34">
        <v>31</v>
      </c>
      <c r="B33" s="27" t="s">
        <v>796</v>
      </c>
      <c r="C33" s="27" t="s">
        <v>229</v>
      </c>
      <c r="D33" s="28" t="s">
        <v>229</v>
      </c>
      <c r="E33" s="127">
        <v>28633</v>
      </c>
    </row>
    <row r="34" spans="1:5" ht="15" x14ac:dyDescent="0.2">
      <c r="A34" s="34">
        <v>32</v>
      </c>
      <c r="B34" s="27" t="s">
        <v>797</v>
      </c>
      <c r="C34" s="27" t="s">
        <v>69</v>
      </c>
      <c r="D34" s="28" t="s">
        <v>69</v>
      </c>
      <c r="E34" s="127">
        <v>7445</v>
      </c>
    </row>
    <row r="35" spans="1:5" ht="30" x14ac:dyDescent="0.2">
      <c r="A35" s="34">
        <v>33</v>
      </c>
      <c r="B35" s="27" t="s">
        <v>798</v>
      </c>
      <c r="C35" s="27" t="s">
        <v>69</v>
      </c>
      <c r="D35" s="28" t="s">
        <v>69</v>
      </c>
      <c r="E35" s="127">
        <v>8770</v>
      </c>
    </row>
    <row r="36" spans="1:5" ht="15" x14ac:dyDescent="0.2">
      <c r="A36" s="34">
        <v>34</v>
      </c>
      <c r="B36" s="27" t="s">
        <v>799</v>
      </c>
      <c r="C36" s="27" t="s">
        <v>104</v>
      </c>
      <c r="D36" s="28" t="s">
        <v>104</v>
      </c>
      <c r="E36" s="127">
        <v>28856</v>
      </c>
    </row>
    <row r="37" spans="1:5" ht="15" x14ac:dyDescent="0.2">
      <c r="A37" s="34">
        <v>35</v>
      </c>
      <c r="B37" s="27" t="s">
        <v>800</v>
      </c>
      <c r="C37" s="27" t="s">
        <v>69</v>
      </c>
      <c r="D37" s="28" t="s">
        <v>69</v>
      </c>
      <c r="E37" s="127">
        <v>6080</v>
      </c>
    </row>
    <row r="38" spans="1:5" ht="15" x14ac:dyDescent="0.2">
      <c r="A38" s="34">
        <v>36</v>
      </c>
      <c r="B38" s="27" t="s">
        <v>801</v>
      </c>
      <c r="C38" s="27" t="s">
        <v>69</v>
      </c>
      <c r="D38" s="28" t="s">
        <v>69</v>
      </c>
      <c r="E38" s="127">
        <v>5669</v>
      </c>
    </row>
    <row r="39" spans="1:5" ht="30" x14ac:dyDescent="0.2">
      <c r="A39" s="34">
        <v>37</v>
      </c>
      <c r="B39" s="27" t="s">
        <v>802</v>
      </c>
      <c r="C39" s="27" t="s">
        <v>161</v>
      </c>
      <c r="D39" s="28" t="s">
        <v>2</v>
      </c>
      <c r="E39" s="127">
        <v>2873.61</v>
      </c>
    </row>
    <row r="40" spans="1:5" ht="15" x14ac:dyDescent="0.2">
      <c r="A40" s="34">
        <v>38</v>
      </c>
      <c r="B40" s="27" t="s">
        <v>803</v>
      </c>
      <c r="C40" s="27" t="s">
        <v>181</v>
      </c>
      <c r="D40" s="28" t="s">
        <v>102</v>
      </c>
      <c r="E40" s="127">
        <v>3793.27</v>
      </c>
    </row>
    <row r="41" spans="1:5" ht="15" x14ac:dyDescent="0.2">
      <c r="A41" s="34">
        <v>39</v>
      </c>
      <c r="B41" s="27" t="s">
        <v>804</v>
      </c>
      <c r="C41" s="27" t="s">
        <v>69</v>
      </c>
      <c r="D41" s="28" t="s">
        <v>69</v>
      </c>
      <c r="E41" s="127">
        <v>21041</v>
      </c>
    </row>
    <row r="42" spans="1:5" ht="15" x14ac:dyDescent="0.2">
      <c r="A42" s="34">
        <v>40</v>
      </c>
      <c r="B42" s="27" t="s">
        <v>805</v>
      </c>
      <c r="C42" s="27" t="s">
        <v>6</v>
      </c>
      <c r="D42" s="28" t="s">
        <v>102</v>
      </c>
      <c r="E42" s="127">
        <v>2085.44</v>
      </c>
    </row>
    <row r="43" spans="1:5" ht="15" x14ac:dyDescent="0.2">
      <c r="A43" s="34">
        <v>41</v>
      </c>
      <c r="B43" s="27" t="s">
        <v>806</v>
      </c>
      <c r="C43" s="27" t="s">
        <v>7</v>
      </c>
      <c r="D43" s="28" t="s">
        <v>102</v>
      </c>
      <c r="E43" s="127">
        <v>2505.94</v>
      </c>
    </row>
    <row r="44" spans="1:5" ht="15" x14ac:dyDescent="0.2">
      <c r="A44" s="34">
        <v>42</v>
      </c>
      <c r="B44" s="27" t="s">
        <v>807</v>
      </c>
      <c r="C44" s="27" t="s">
        <v>103</v>
      </c>
      <c r="D44" s="28" t="s">
        <v>106</v>
      </c>
      <c r="E44" s="127">
        <v>1451.26</v>
      </c>
    </row>
    <row r="45" spans="1:5" ht="15" x14ac:dyDescent="0.2">
      <c r="A45" s="34">
        <v>43</v>
      </c>
      <c r="B45" s="27" t="s">
        <v>808</v>
      </c>
      <c r="C45" s="27" t="s">
        <v>7</v>
      </c>
      <c r="D45" s="28" t="s">
        <v>106</v>
      </c>
      <c r="E45" s="127">
        <v>4287.9399999999996</v>
      </c>
    </row>
    <row r="46" spans="1:5" ht="15" x14ac:dyDescent="0.2">
      <c r="A46" s="34">
        <v>44</v>
      </c>
      <c r="B46" s="27" t="s">
        <v>809</v>
      </c>
      <c r="C46" s="27" t="s">
        <v>103</v>
      </c>
      <c r="D46" s="28" t="s">
        <v>102</v>
      </c>
      <c r="E46" s="127">
        <v>3140.12</v>
      </c>
    </row>
    <row r="47" spans="1:5" ht="15" x14ac:dyDescent="0.2">
      <c r="A47" s="34">
        <v>45</v>
      </c>
      <c r="B47" s="27" t="s">
        <v>810</v>
      </c>
      <c r="C47" s="27" t="s">
        <v>103</v>
      </c>
      <c r="D47" s="28" t="s">
        <v>102</v>
      </c>
      <c r="E47" s="127">
        <v>4424.6899999999996</v>
      </c>
    </row>
    <row r="48" spans="1:5" ht="30" x14ac:dyDescent="0.2">
      <c r="A48" s="34">
        <v>46</v>
      </c>
      <c r="B48" s="27" t="s">
        <v>811</v>
      </c>
      <c r="C48" s="27" t="s">
        <v>194</v>
      </c>
      <c r="D48" s="28" t="s">
        <v>106</v>
      </c>
      <c r="E48" s="127">
        <v>2999.28</v>
      </c>
    </row>
    <row r="49" spans="1:5" ht="15" x14ac:dyDescent="0.2">
      <c r="A49" s="34">
        <v>48</v>
      </c>
      <c r="B49" s="27" t="s">
        <v>812</v>
      </c>
      <c r="C49" s="27" t="s">
        <v>69</v>
      </c>
      <c r="D49" s="28" t="s">
        <v>69</v>
      </c>
      <c r="E49" s="127">
        <v>6375</v>
      </c>
    </row>
    <row r="50" spans="1:5" ht="15" x14ac:dyDescent="0.2">
      <c r="A50" s="34">
        <v>49</v>
      </c>
      <c r="B50" s="27" t="s">
        <v>813</v>
      </c>
      <c r="C50" s="27" t="s">
        <v>103</v>
      </c>
      <c r="D50" s="28" t="s">
        <v>102</v>
      </c>
      <c r="E50" s="127">
        <v>11250.06</v>
      </c>
    </row>
    <row r="51" spans="1:5" ht="15" x14ac:dyDescent="0.2">
      <c r="A51" s="34">
        <v>50</v>
      </c>
      <c r="B51" s="27" t="s">
        <v>814</v>
      </c>
      <c r="C51" s="27" t="s">
        <v>103</v>
      </c>
      <c r="D51" s="28" t="s">
        <v>102</v>
      </c>
      <c r="E51" s="127">
        <v>1428.42</v>
      </c>
    </row>
    <row r="52" spans="1:5" ht="15" x14ac:dyDescent="0.2">
      <c r="A52" s="34">
        <v>51</v>
      </c>
      <c r="B52" s="27" t="s">
        <v>815</v>
      </c>
      <c r="C52" s="27" t="s">
        <v>104</v>
      </c>
      <c r="D52" s="28" t="s">
        <v>1</v>
      </c>
      <c r="E52" s="127">
        <v>13243.65</v>
      </c>
    </row>
    <row r="53" spans="1:5" ht="15" x14ac:dyDescent="0.2">
      <c r="A53" s="34">
        <v>53</v>
      </c>
      <c r="B53" s="27" t="s">
        <v>816</v>
      </c>
      <c r="C53" s="27" t="s">
        <v>7</v>
      </c>
      <c r="D53" s="29" t="s">
        <v>102</v>
      </c>
      <c r="E53" s="127">
        <v>5247.7</v>
      </c>
    </row>
    <row r="54" spans="1:5" ht="15" x14ac:dyDescent="0.2">
      <c r="A54" s="34">
        <v>54</v>
      </c>
      <c r="B54" s="27" t="s">
        <v>817</v>
      </c>
      <c r="C54" s="27" t="s">
        <v>103</v>
      </c>
      <c r="D54" s="28" t="s">
        <v>102</v>
      </c>
      <c r="E54" s="127">
        <v>9264.7000000000007</v>
      </c>
    </row>
    <row r="55" spans="1:5" ht="15" x14ac:dyDescent="0.2">
      <c r="A55" s="34">
        <v>55</v>
      </c>
      <c r="B55" s="27" t="s">
        <v>818</v>
      </c>
      <c r="C55" s="27" t="s">
        <v>103</v>
      </c>
      <c r="D55" s="28" t="s">
        <v>102</v>
      </c>
      <c r="E55" s="127">
        <v>1302.45</v>
      </c>
    </row>
    <row r="56" spans="1:5" ht="15" x14ac:dyDescent="0.2">
      <c r="A56" s="34">
        <v>56</v>
      </c>
      <c r="B56" s="27" t="s">
        <v>819</v>
      </c>
      <c r="C56" s="27" t="s">
        <v>103</v>
      </c>
      <c r="D56" s="28" t="s">
        <v>102</v>
      </c>
      <c r="E56" s="127">
        <v>5367.38</v>
      </c>
    </row>
    <row r="57" spans="1:5" ht="15" x14ac:dyDescent="0.2">
      <c r="A57" s="34">
        <v>57</v>
      </c>
      <c r="B57" s="27" t="s">
        <v>820</v>
      </c>
      <c r="C57" s="27" t="s">
        <v>103</v>
      </c>
      <c r="D57" s="28" t="s">
        <v>102</v>
      </c>
      <c r="E57" s="127">
        <v>2421.41</v>
      </c>
    </row>
    <row r="58" spans="1:5" ht="15" x14ac:dyDescent="0.2">
      <c r="A58" s="34">
        <v>58</v>
      </c>
      <c r="B58" s="27" t="s">
        <v>821</v>
      </c>
      <c r="C58" s="27" t="s">
        <v>103</v>
      </c>
      <c r="D58" s="28" t="s">
        <v>102</v>
      </c>
      <c r="E58" s="127">
        <v>1866.35</v>
      </c>
    </row>
    <row r="59" spans="1:5" ht="30" x14ac:dyDescent="0.2">
      <c r="A59" s="34">
        <v>59</v>
      </c>
      <c r="B59" s="27" t="s">
        <v>822</v>
      </c>
      <c r="C59" s="27" t="s">
        <v>3</v>
      </c>
      <c r="D59" s="28" t="s">
        <v>1</v>
      </c>
      <c r="E59" s="127">
        <v>1011.19</v>
      </c>
    </row>
    <row r="60" spans="1:5" ht="15" x14ac:dyDescent="0.2">
      <c r="A60" s="34">
        <v>60</v>
      </c>
      <c r="B60" s="27" t="s">
        <v>823</v>
      </c>
      <c r="C60" s="27" t="s">
        <v>8</v>
      </c>
      <c r="D60" s="28" t="s">
        <v>102</v>
      </c>
      <c r="E60" s="127">
        <v>1901.03</v>
      </c>
    </row>
    <row r="61" spans="1:5" ht="15" x14ac:dyDescent="0.2">
      <c r="A61" s="34">
        <v>61</v>
      </c>
      <c r="B61" s="27" t="s">
        <v>824</v>
      </c>
      <c r="C61" s="27" t="s">
        <v>8</v>
      </c>
      <c r="D61" s="28" t="s">
        <v>102</v>
      </c>
      <c r="E61" s="127">
        <v>758.8</v>
      </c>
    </row>
    <row r="62" spans="1:5" ht="15" x14ac:dyDescent="0.2">
      <c r="E62" s="134">
        <f>SUM(E3:E61)</f>
        <v>446859.66000000009</v>
      </c>
    </row>
  </sheetData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3" zoomScaleNormal="100" workbookViewId="0">
      <selection activeCell="F13" sqref="F13"/>
    </sheetView>
  </sheetViews>
  <sheetFormatPr defaultColWidth="105" defaultRowHeight="12.75" x14ac:dyDescent="0.2"/>
  <cols>
    <col min="1" max="1" width="9.42578125" customWidth="1"/>
    <col min="2" max="2" width="13.42578125" style="5" bestFit="1" customWidth="1"/>
    <col min="3" max="3" width="26.85546875" customWidth="1"/>
    <col min="4" max="4" width="21.7109375" customWidth="1"/>
    <col min="5" max="5" width="14" style="10" customWidth="1"/>
  </cols>
  <sheetData>
    <row r="1" spans="1:5" ht="18.75" customHeight="1" x14ac:dyDescent="0.2">
      <c r="B1"/>
    </row>
    <row r="2" spans="1:5" ht="26.25" x14ac:dyDescent="0.2">
      <c r="A2" s="142" t="s">
        <v>646</v>
      </c>
      <c r="B2" s="143" t="s">
        <v>199</v>
      </c>
      <c r="C2" s="143" t="s">
        <v>99</v>
      </c>
      <c r="D2" s="144" t="s">
        <v>100</v>
      </c>
      <c r="E2" s="145" t="s">
        <v>258</v>
      </c>
    </row>
    <row r="3" spans="1:5" ht="14.25" x14ac:dyDescent="0.2">
      <c r="A3" s="146">
        <v>1</v>
      </c>
      <c r="B3" s="125" t="s">
        <v>1122</v>
      </c>
      <c r="C3" s="126" t="s">
        <v>231</v>
      </c>
      <c r="D3" s="126" t="s">
        <v>69</v>
      </c>
      <c r="E3" s="140">
        <v>25410</v>
      </c>
    </row>
    <row r="4" spans="1:5" ht="42.75" x14ac:dyDescent="0.2">
      <c r="A4" s="146">
        <v>2</v>
      </c>
      <c r="B4" s="125" t="s">
        <v>956</v>
      </c>
      <c r="C4" s="126" t="s">
        <v>231</v>
      </c>
      <c r="D4" s="126" t="s">
        <v>12</v>
      </c>
      <c r="E4" s="140">
        <v>3211.31</v>
      </c>
    </row>
    <row r="5" spans="1:5" ht="28.5" x14ac:dyDescent="0.2">
      <c r="A5" s="146">
        <v>3</v>
      </c>
      <c r="B5" s="125" t="s">
        <v>956</v>
      </c>
      <c r="C5" s="126" t="s">
        <v>647</v>
      </c>
      <c r="D5" s="126" t="s">
        <v>105</v>
      </c>
      <c r="E5" s="140">
        <v>6424.45</v>
      </c>
    </row>
    <row r="6" spans="1:5" ht="14.25" x14ac:dyDescent="0.2">
      <c r="A6" s="146">
        <v>4</v>
      </c>
      <c r="B6" s="125" t="s">
        <v>956</v>
      </c>
      <c r="C6" s="126" t="s">
        <v>232</v>
      </c>
      <c r="D6" s="126" t="s">
        <v>105</v>
      </c>
      <c r="E6" s="140">
        <v>2098</v>
      </c>
    </row>
    <row r="7" spans="1:5" ht="14.25" x14ac:dyDescent="0.2">
      <c r="A7" s="146">
        <v>5</v>
      </c>
      <c r="B7" s="125" t="s">
        <v>956</v>
      </c>
      <c r="C7" s="126" t="s">
        <v>233</v>
      </c>
      <c r="D7" s="126" t="s">
        <v>69</v>
      </c>
      <c r="E7" s="140">
        <v>3100</v>
      </c>
    </row>
    <row r="8" spans="1:5" ht="14.25" x14ac:dyDescent="0.2">
      <c r="A8" s="146">
        <v>6</v>
      </c>
      <c r="B8" s="125" t="s">
        <v>956</v>
      </c>
      <c r="C8" s="126" t="s">
        <v>247</v>
      </c>
      <c r="D8" s="126" t="s">
        <v>69</v>
      </c>
      <c r="E8" s="140">
        <v>3300</v>
      </c>
    </row>
    <row r="9" spans="1:5" ht="14.25" x14ac:dyDescent="0.2">
      <c r="A9" s="146">
        <v>7</v>
      </c>
      <c r="B9" s="125" t="s">
        <v>956</v>
      </c>
      <c r="C9" s="126" t="s">
        <v>234</v>
      </c>
      <c r="D9" s="126" t="s">
        <v>69</v>
      </c>
      <c r="E9" s="140">
        <v>2471</v>
      </c>
    </row>
    <row r="10" spans="1:5" ht="14.25" x14ac:dyDescent="0.2">
      <c r="A10" s="146">
        <v>8</v>
      </c>
      <c r="B10" s="125" t="s">
        <v>956</v>
      </c>
      <c r="C10" s="126" t="s">
        <v>235</v>
      </c>
      <c r="D10" s="126" t="s">
        <v>69</v>
      </c>
      <c r="E10" s="140">
        <v>3181</v>
      </c>
    </row>
    <row r="11" spans="1:5" ht="14.25" x14ac:dyDescent="0.2">
      <c r="A11" s="146">
        <v>9</v>
      </c>
      <c r="B11" s="125" t="s">
        <v>956</v>
      </c>
      <c r="C11" s="126" t="s">
        <v>236</v>
      </c>
      <c r="D11" s="126" t="s">
        <v>69</v>
      </c>
      <c r="E11" s="140">
        <v>2937</v>
      </c>
    </row>
    <row r="12" spans="1:5" ht="28.5" x14ac:dyDescent="0.2">
      <c r="A12" s="146">
        <v>10</v>
      </c>
      <c r="B12" s="125" t="s">
        <v>956</v>
      </c>
      <c r="C12" s="126" t="s">
        <v>237</v>
      </c>
      <c r="D12" s="126" t="s">
        <v>252</v>
      </c>
      <c r="E12" s="140">
        <v>2107</v>
      </c>
    </row>
    <row r="13" spans="1:5" ht="28.5" x14ac:dyDescent="0.2">
      <c r="A13" s="146">
        <v>11</v>
      </c>
      <c r="B13" s="125" t="s">
        <v>956</v>
      </c>
      <c r="C13" s="126" t="s">
        <v>238</v>
      </c>
      <c r="D13" s="126" t="s">
        <v>69</v>
      </c>
      <c r="E13" s="140">
        <v>12736</v>
      </c>
    </row>
    <row r="14" spans="1:5" ht="14.25" x14ac:dyDescent="0.2">
      <c r="A14" s="146">
        <v>12</v>
      </c>
      <c r="B14" s="125" t="s">
        <v>956</v>
      </c>
      <c r="C14" s="126" t="s">
        <v>239</v>
      </c>
      <c r="D14" s="126" t="s">
        <v>69</v>
      </c>
      <c r="E14" s="140">
        <v>32570</v>
      </c>
    </row>
    <row r="15" spans="1:5" ht="28.5" x14ac:dyDescent="0.2">
      <c r="A15" s="146">
        <v>13</v>
      </c>
      <c r="B15" s="125" t="s">
        <v>956</v>
      </c>
      <c r="C15" s="126" t="s">
        <v>240</v>
      </c>
      <c r="D15" s="126" t="s">
        <v>253</v>
      </c>
      <c r="E15" s="140">
        <v>6632</v>
      </c>
    </row>
    <row r="16" spans="1:5" ht="14.25" x14ac:dyDescent="0.2">
      <c r="A16" s="146">
        <v>14</v>
      </c>
      <c r="B16" s="125" t="s">
        <v>956</v>
      </c>
      <c r="C16" s="126" t="s">
        <v>241</v>
      </c>
      <c r="D16" s="126" t="s">
        <v>254</v>
      </c>
      <c r="E16" s="140">
        <v>4357</v>
      </c>
    </row>
    <row r="17" spans="1:5" ht="14.25" x14ac:dyDescent="0.2">
      <c r="A17" s="146">
        <v>15</v>
      </c>
      <c r="B17" s="125" t="s">
        <v>355</v>
      </c>
      <c r="C17" s="126" t="s">
        <v>1138</v>
      </c>
      <c r="D17" s="126" t="s">
        <v>201</v>
      </c>
      <c r="E17" s="140">
        <v>51326</v>
      </c>
    </row>
    <row r="18" spans="1:5" ht="28.5" x14ac:dyDescent="0.2">
      <c r="A18" s="146">
        <v>16</v>
      </c>
      <c r="B18" s="125" t="s">
        <v>956</v>
      </c>
      <c r="C18" s="126" t="s">
        <v>242</v>
      </c>
      <c r="D18" s="126" t="s">
        <v>255</v>
      </c>
      <c r="E18" s="140">
        <v>3497</v>
      </c>
    </row>
    <row r="19" spans="1:5" ht="14.25" x14ac:dyDescent="0.2">
      <c r="A19" s="146">
        <v>17</v>
      </c>
      <c r="B19" s="125" t="s">
        <v>956</v>
      </c>
      <c r="C19" s="126" t="s">
        <v>243</v>
      </c>
      <c r="D19" s="126" t="s">
        <v>69</v>
      </c>
      <c r="E19" s="140">
        <v>2134</v>
      </c>
    </row>
    <row r="20" spans="1:5" ht="14.25" x14ac:dyDescent="0.2">
      <c r="A20" s="146">
        <v>18</v>
      </c>
      <c r="B20" s="125" t="s">
        <v>956</v>
      </c>
      <c r="C20" s="126" t="s">
        <v>243</v>
      </c>
      <c r="D20" s="126" t="s">
        <v>256</v>
      </c>
      <c r="E20" s="140">
        <v>10812</v>
      </c>
    </row>
    <row r="21" spans="1:5" ht="14.25" x14ac:dyDescent="0.2">
      <c r="A21" s="146">
        <v>19</v>
      </c>
      <c r="B21" s="125" t="s">
        <v>956</v>
      </c>
      <c r="C21" s="126" t="s">
        <v>244</v>
      </c>
      <c r="D21" s="126" t="s">
        <v>69</v>
      </c>
      <c r="E21" s="140">
        <v>4605</v>
      </c>
    </row>
    <row r="22" spans="1:5" ht="28.5" x14ac:dyDescent="0.2">
      <c r="A22" s="146">
        <v>20</v>
      </c>
      <c r="B22" s="125" t="s">
        <v>956</v>
      </c>
      <c r="C22" s="126" t="s">
        <v>648</v>
      </c>
      <c r="D22" s="126" t="s">
        <v>11</v>
      </c>
      <c r="E22" s="140">
        <v>5961.57</v>
      </c>
    </row>
    <row r="23" spans="1:5" ht="42.75" x14ac:dyDescent="0.2">
      <c r="A23" s="146">
        <v>21</v>
      </c>
      <c r="B23" s="125" t="s">
        <v>201</v>
      </c>
      <c r="C23" s="126" t="s">
        <v>245</v>
      </c>
      <c r="D23" s="126" t="s">
        <v>201</v>
      </c>
      <c r="E23" s="140">
        <v>13898</v>
      </c>
    </row>
    <row r="24" spans="1:5" ht="14.25" x14ac:dyDescent="0.2">
      <c r="A24" s="146">
        <v>22</v>
      </c>
      <c r="B24" s="125" t="s">
        <v>956</v>
      </c>
      <c r="C24" s="126" t="s">
        <v>246</v>
      </c>
      <c r="D24" s="126" t="s">
        <v>69</v>
      </c>
      <c r="E24" s="140">
        <v>12394</v>
      </c>
    </row>
    <row r="25" spans="1:5" ht="14.25" x14ac:dyDescent="0.2">
      <c r="A25" s="146">
        <v>23</v>
      </c>
      <c r="B25" s="125" t="s">
        <v>201</v>
      </c>
      <c r="C25" s="126" t="s">
        <v>248</v>
      </c>
      <c r="D25" s="126" t="s">
        <v>69</v>
      </c>
      <c r="E25" s="140">
        <v>51349</v>
      </c>
    </row>
    <row r="26" spans="1:5" ht="28.5" x14ac:dyDescent="0.2">
      <c r="A26" s="146">
        <v>24</v>
      </c>
      <c r="B26" s="125" t="s">
        <v>956</v>
      </c>
      <c r="C26" s="126" t="s">
        <v>249</v>
      </c>
      <c r="D26" s="126" t="s">
        <v>257</v>
      </c>
      <c r="E26" s="140">
        <v>7810</v>
      </c>
    </row>
    <row r="27" spans="1:5" ht="28.5" x14ac:dyDescent="0.2">
      <c r="A27" s="146">
        <v>25</v>
      </c>
      <c r="B27" s="125" t="s">
        <v>956</v>
      </c>
      <c r="C27" s="126" t="s">
        <v>649</v>
      </c>
      <c r="D27" s="126" t="s">
        <v>7</v>
      </c>
      <c r="E27" s="140">
        <v>2027.03</v>
      </c>
    </row>
    <row r="28" spans="1:5" ht="14.25" x14ac:dyDescent="0.2">
      <c r="A28" s="146">
        <v>26</v>
      </c>
      <c r="B28" s="125" t="s">
        <v>956</v>
      </c>
      <c r="C28" s="126" t="s">
        <v>250</v>
      </c>
      <c r="D28" s="126" t="s">
        <v>69</v>
      </c>
      <c r="E28" s="140">
        <v>3001</v>
      </c>
    </row>
    <row r="29" spans="1:5" ht="14.25" x14ac:dyDescent="0.2">
      <c r="A29" s="146">
        <v>27</v>
      </c>
      <c r="B29" s="125" t="s">
        <v>956</v>
      </c>
      <c r="C29" s="126" t="s">
        <v>251</v>
      </c>
      <c r="D29" s="126" t="s">
        <v>104</v>
      </c>
      <c r="E29" s="140">
        <v>3562</v>
      </c>
    </row>
    <row r="30" spans="1:5" ht="14.25" x14ac:dyDescent="0.2">
      <c r="A30" s="146">
        <v>28</v>
      </c>
      <c r="B30" s="125" t="s">
        <v>956</v>
      </c>
      <c r="C30" s="126" t="s">
        <v>226</v>
      </c>
      <c r="D30" s="126" t="s">
        <v>230</v>
      </c>
      <c r="E30" s="140">
        <v>10779</v>
      </c>
    </row>
    <row r="31" spans="1:5" ht="14.25" x14ac:dyDescent="0.2">
      <c r="A31" s="146">
        <v>29</v>
      </c>
      <c r="B31" s="125" t="s">
        <v>201</v>
      </c>
      <c r="C31" s="126" t="s">
        <v>345</v>
      </c>
      <c r="D31" s="126" t="s">
        <v>201</v>
      </c>
      <c r="E31" s="140">
        <v>47764</v>
      </c>
    </row>
    <row r="32" spans="1:5" ht="15.75" thickBot="1" x14ac:dyDescent="0.25">
      <c r="E32" s="141">
        <f>SUM(E3:E31)</f>
        <v>341454.36000000004</v>
      </c>
    </row>
  </sheetData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31" zoomScaleNormal="100" workbookViewId="0">
      <selection activeCell="G55" sqref="G55"/>
    </sheetView>
  </sheetViews>
  <sheetFormatPr defaultColWidth="19.28515625" defaultRowHeight="12.75" x14ac:dyDescent="0.2"/>
  <cols>
    <col min="1" max="1" width="6.7109375" customWidth="1"/>
    <col min="2" max="2" width="12" style="5" bestFit="1" customWidth="1"/>
    <col min="3" max="3" width="36.85546875" customWidth="1"/>
    <col min="4" max="4" width="30" customWidth="1"/>
    <col min="5" max="5" width="12" style="44" customWidth="1"/>
  </cols>
  <sheetData>
    <row r="1" spans="1:5" ht="18.75" customHeight="1" x14ac:dyDescent="0.2">
      <c r="B1"/>
      <c r="E1" s="10"/>
    </row>
    <row r="2" spans="1:5" ht="52.5" x14ac:dyDescent="0.2">
      <c r="A2" s="24" t="s">
        <v>825</v>
      </c>
      <c r="B2" s="121" t="s">
        <v>199</v>
      </c>
      <c r="C2" s="121" t="s">
        <v>99</v>
      </c>
      <c r="D2" s="121" t="s">
        <v>100</v>
      </c>
      <c r="E2" s="122" t="s">
        <v>258</v>
      </c>
    </row>
    <row r="3" spans="1:5" ht="14.25" x14ac:dyDescent="0.2">
      <c r="A3" s="146">
        <v>1</v>
      </c>
      <c r="B3" s="125" t="s">
        <v>1115</v>
      </c>
      <c r="C3" s="126" t="s">
        <v>294</v>
      </c>
      <c r="D3" s="126" t="s">
        <v>18</v>
      </c>
      <c r="E3" s="140">
        <v>2989</v>
      </c>
    </row>
    <row r="4" spans="1:5" ht="14.25" x14ac:dyDescent="0.2">
      <c r="A4" s="146">
        <v>2</v>
      </c>
      <c r="B4" s="125" t="s">
        <v>956</v>
      </c>
      <c r="C4" s="126" t="s">
        <v>293</v>
      </c>
      <c r="D4" s="126" t="s">
        <v>16</v>
      </c>
      <c r="E4" s="140">
        <v>2092</v>
      </c>
    </row>
    <row r="5" spans="1:5" ht="14.25" x14ac:dyDescent="0.2">
      <c r="A5" s="146">
        <v>3</v>
      </c>
      <c r="B5" s="125" t="s">
        <v>1115</v>
      </c>
      <c r="C5" s="126" t="s">
        <v>292</v>
      </c>
      <c r="D5" s="126" t="s">
        <v>304</v>
      </c>
      <c r="E5" s="140">
        <v>1024</v>
      </c>
    </row>
    <row r="6" spans="1:5" ht="28.5" x14ac:dyDescent="0.2">
      <c r="A6" s="146">
        <v>4</v>
      </c>
      <c r="B6" s="125" t="s">
        <v>1113</v>
      </c>
      <c r="C6" s="126" t="s">
        <v>291</v>
      </c>
      <c r="D6" s="126" t="s">
        <v>20</v>
      </c>
      <c r="E6" s="140">
        <v>8649</v>
      </c>
    </row>
    <row r="7" spans="1:5" ht="14.25" x14ac:dyDescent="0.2">
      <c r="A7" s="146">
        <v>5</v>
      </c>
      <c r="B7" s="125" t="s">
        <v>1115</v>
      </c>
      <c r="C7" s="126" t="s">
        <v>290</v>
      </c>
      <c r="D7" s="126" t="s">
        <v>227</v>
      </c>
      <c r="E7" s="140">
        <v>21004</v>
      </c>
    </row>
    <row r="8" spans="1:5" ht="14.25" x14ac:dyDescent="0.2">
      <c r="A8" s="146">
        <v>6</v>
      </c>
      <c r="B8" s="125"/>
      <c r="C8" s="126" t="s">
        <v>826</v>
      </c>
      <c r="D8" s="126" t="s">
        <v>0</v>
      </c>
      <c r="E8" s="140">
        <v>22282</v>
      </c>
    </row>
    <row r="9" spans="1:5" ht="14.25" x14ac:dyDescent="0.2">
      <c r="A9" s="146">
        <v>7</v>
      </c>
      <c r="B9" s="125" t="s">
        <v>1115</v>
      </c>
      <c r="C9" s="126" t="s">
        <v>289</v>
      </c>
      <c r="D9" s="126" t="s">
        <v>296</v>
      </c>
      <c r="E9" s="140">
        <v>3111</v>
      </c>
    </row>
    <row r="10" spans="1:5" ht="14.25" x14ac:dyDescent="0.2">
      <c r="A10" s="146">
        <v>8</v>
      </c>
      <c r="B10" s="125" t="s">
        <v>1118</v>
      </c>
      <c r="C10" s="126" t="s">
        <v>288</v>
      </c>
      <c r="D10" s="126" t="s">
        <v>104</v>
      </c>
      <c r="E10" s="140">
        <v>3498</v>
      </c>
    </row>
    <row r="11" spans="1:5" ht="14.25" x14ac:dyDescent="0.2">
      <c r="A11" s="146">
        <v>9</v>
      </c>
      <c r="B11" s="125" t="s">
        <v>1116</v>
      </c>
      <c r="C11" s="126" t="s">
        <v>287</v>
      </c>
      <c r="D11" s="126" t="s">
        <v>18</v>
      </c>
      <c r="E11" s="140">
        <v>3307</v>
      </c>
    </row>
    <row r="12" spans="1:5" ht="28.5" x14ac:dyDescent="0.2">
      <c r="A12" s="146">
        <v>10</v>
      </c>
      <c r="B12" s="125" t="s">
        <v>956</v>
      </c>
      <c r="C12" s="126" t="s">
        <v>286</v>
      </c>
      <c r="D12" s="126" t="s">
        <v>303</v>
      </c>
      <c r="E12" s="140">
        <v>2403</v>
      </c>
    </row>
    <row r="13" spans="1:5" ht="28.5" x14ac:dyDescent="0.2">
      <c r="A13" s="146">
        <v>11</v>
      </c>
      <c r="B13" s="125" t="s">
        <v>1115</v>
      </c>
      <c r="C13" s="126" t="s">
        <v>285</v>
      </c>
      <c r="D13" s="126" t="s">
        <v>13</v>
      </c>
      <c r="E13" s="140">
        <v>3314</v>
      </c>
    </row>
    <row r="14" spans="1:5" ht="14.25" x14ac:dyDescent="0.2">
      <c r="A14" s="146">
        <v>12</v>
      </c>
      <c r="B14" s="125" t="s">
        <v>956</v>
      </c>
      <c r="C14" s="126" t="s">
        <v>284</v>
      </c>
      <c r="D14" s="126" t="s">
        <v>104</v>
      </c>
      <c r="E14" s="140">
        <v>2390</v>
      </c>
    </row>
    <row r="15" spans="1:5" ht="28.5" x14ac:dyDescent="0.2">
      <c r="A15" s="146">
        <v>13</v>
      </c>
      <c r="B15" s="125" t="s">
        <v>1115</v>
      </c>
      <c r="C15" s="126" t="s">
        <v>31</v>
      </c>
      <c r="D15" s="126" t="s">
        <v>13</v>
      </c>
      <c r="E15" s="140">
        <v>1773.8</v>
      </c>
    </row>
    <row r="16" spans="1:5" ht="14.25" x14ac:dyDescent="0.2">
      <c r="A16" s="146">
        <v>14</v>
      </c>
      <c r="B16" s="125" t="s">
        <v>1118</v>
      </c>
      <c r="C16" s="126" t="s">
        <v>283</v>
      </c>
      <c r="D16" s="126" t="s">
        <v>18</v>
      </c>
      <c r="E16" s="140">
        <v>12409</v>
      </c>
    </row>
    <row r="17" spans="1:5" ht="14.25" x14ac:dyDescent="0.2">
      <c r="A17" s="146">
        <v>15</v>
      </c>
      <c r="B17" s="125" t="s">
        <v>1116</v>
      </c>
      <c r="C17" s="126" t="s">
        <v>281</v>
      </c>
      <c r="D17" s="126" t="s">
        <v>301</v>
      </c>
      <c r="E17" s="140">
        <v>3000</v>
      </c>
    </row>
    <row r="18" spans="1:5" ht="14.25" x14ac:dyDescent="0.2">
      <c r="A18" s="146">
        <v>16</v>
      </c>
      <c r="B18" s="125" t="s">
        <v>1123</v>
      </c>
      <c r="C18" s="126" t="s">
        <v>30</v>
      </c>
      <c r="D18" s="126" t="s">
        <v>16</v>
      </c>
      <c r="E18" s="140">
        <v>1339.97</v>
      </c>
    </row>
    <row r="19" spans="1:5" ht="14.25" x14ac:dyDescent="0.2">
      <c r="A19" s="146">
        <v>17</v>
      </c>
      <c r="B19" s="125" t="s">
        <v>956</v>
      </c>
      <c r="C19" s="126" t="s">
        <v>280</v>
      </c>
      <c r="D19" s="126" t="s">
        <v>104</v>
      </c>
      <c r="E19" s="140">
        <v>3743</v>
      </c>
    </row>
    <row r="20" spans="1:5" ht="14.25" x14ac:dyDescent="0.2">
      <c r="A20" s="146">
        <v>18</v>
      </c>
      <c r="B20" s="125" t="s">
        <v>956</v>
      </c>
      <c r="C20" s="126" t="s">
        <v>279</v>
      </c>
      <c r="D20" s="126" t="s">
        <v>8</v>
      </c>
      <c r="E20" s="140">
        <v>5674</v>
      </c>
    </row>
    <row r="21" spans="1:5" ht="14.25" x14ac:dyDescent="0.2">
      <c r="A21" s="146">
        <v>19</v>
      </c>
      <c r="B21" s="125" t="s">
        <v>956</v>
      </c>
      <c r="C21" s="126" t="s">
        <v>278</v>
      </c>
      <c r="D21" s="126" t="s">
        <v>104</v>
      </c>
      <c r="E21" s="140">
        <v>3735</v>
      </c>
    </row>
    <row r="22" spans="1:5" ht="14.25" x14ac:dyDescent="0.2">
      <c r="A22" s="146">
        <v>20</v>
      </c>
      <c r="B22" s="125" t="s">
        <v>1116</v>
      </c>
      <c r="C22" s="126" t="s">
        <v>29</v>
      </c>
      <c r="D22" s="126" t="s">
        <v>16</v>
      </c>
      <c r="E22" s="140">
        <v>1809.44</v>
      </c>
    </row>
    <row r="23" spans="1:5" ht="14.25" x14ac:dyDescent="0.2">
      <c r="A23" s="146">
        <v>21</v>
      </c>
      <c r="B23" s="125" t="s">
        <v>956</v>
      </c>
      <c r="C23" s="126" t="s">
        <v>277</v>
      </c>
      <c r="D23" s="126" t="s">
        <v>18</v>
      </c>
      <c r="E23" s="140">
        <v>13880</v>
      </c>
    </row>
    <row r="24" spans="1:5" ht="28.5" x14ac:dyDescent="0.2">
      <c r="A24" s="146">
        <v>22</v>
      </c>
      <c r="B24" s="125"/>
      <c r="C24" s="126" t="s">
        <v>827</v>
      </c>
      <c r="D24" s="126" t="s">
        <v>33</v>
      </c>
      <c r="E24" s="140">
        <v>4674.93</v>
      </c>
    </row>
    <row r="25" spans="1:5" ht="14.25" x14ac:dyDescent="0.2">
      <c r="A25" s="146">
        <v>23</v>
      </c>
      <c r="B25" s="125" t="s">
        <v>956</v>
      </c>
      <c r="C25" s="126" t="s">
        <v>828</v>
      </c>
      <c r="D25" s="126" t="s">
        <v>829</v>
      </c>
      <c r="E25" s="140">
        <v>1045.98</v>
      </c>
    </row>
    <row r="26" spans="1:5" ht="14.25" x14ac:dyDescent="0.2">
      <c r="A26" s="146">
        <v>24</v>
      </c>
      <c r="B26" s="125" t="s">
        <v>956</v>
      </c>
      <c r="C26" s="126" t="s">
        <v>276</v>
      </c>
      <c r="D26" s="126" t="s">
        <v>300</v>
      </c>
      <c r="E26" s="140">
        <v>10069</v>
      </c>
    </row>
    <row r="27" spans="1:5" ht="14.25" x14ac:dyDescent="0.2">
      <c r="A27" s="146">
        <v>25</v>
      </c>
      <c r="B27" s="125" t="s">
        <v>1115</v>
      </c>
      <c r="C27" s="126" t="s">
        <v>275</v>
      </c>
      <c r="D27" s="126" t="s">
        <v>227</v>
      </c>
      <c r="E27" s="140">
        <v>11964</v>
      </c>
    </row>
    <row r="28" spans="1:5" ht="28.5" x14ac:dyDescent="0.2">
      <c r="A28" s="146">
        <v>26</v>
      </c>
      <c r="B28" s="125" t="s">
        <v>955</v>
      </c>
      <c r="C28" s="126" t="s">
        <v>830</v>
      </c>
      <c r="D28" s="126" t="s">
        <v>21</v>
      </c>
      <c r="E28" s="140">
        <v>11963.93</v>
      </c>
    </row>
    <row r="29" spans="1:5" ht="14.25" x14ac:dyDescent="0.2">
      <c r="A29" s="146">
        <v>27</v>
      </c>
      <c r="B29" s="125" t="s">
        <v>1113</v>
      </c>
      <c r="C29" s="126" t="s">
        <v>274</v>
      </c>
      <c r="D29" s="126" t="s">
        <v>224</v>
      </c>
      <c r="E29" s="140">
        <v>4090</v>
      </c>
    </row>
    <row r="30" spans="1:5" ht="14.25" x14ac:dyDescent="0.2">
      <c r="A30" s="146">
        <v>28</v>
      </c>
      <c r="B30" s="125" t="s">
        <v>956</v>
      </c>
      <c r="C30" s="126" t="s">
        <v>273</v>
      </c>
      <c r="D30" s="126" t="s">
        <v>104</v>
      </c>
      <c r="E30" s="140">
        <v>2509</v>
      </c>
    </row>
    <row r="31" spans="1:5" ht="14.25" x14ac:dyDescent="0.2">
      <c r="A31" s="146">
        <v>29</v>
      </c>
      <c r="B31" s="125" t="s">
        <v>956</v>
      </c>
      <c r="C31" s="126" t="s">
        <v>831</v>
      </c>
      <c r="D31" s="126" t="s">
        <v>8</v>
      </c>
      <c r="E31" s="140">
        <v>2644.15</v>
      </c>
    </row>
    <row r="32" spans="1:5" ht="14.25" x14ac:dyDescent="0.2">
      <c r="A32" s="146">
        <v>30</v>
      </c>
      <c r="B32" s="125" t="s">
        <v>956</v>
      </c>
      <c r="C32" s="126" t="s">
        <v>272</v>
      </c>
      <c r="D32" s="126" t="s">
        <v>8</v>
      </c>
      <c r="E32" s="140">
        <v>1482</v>
      </c>
    </row>
    <row r="33" spans="1:5" ht="28.5" x14ac:dyDescent="0.2">
      <c r="A33" s="146">
        <v>31</v>
      </c>
      <c r="B33" s="125" t="s">
        <v>1115</v>
      </c>
      <c r="C33" s="126" t="s">
        <v>271</v>
      </c>
      <c r="D33" s="126" t="s">
        <v>13</v>
      </c>
      <c r="E33" s="140">
        <v>7825</v>
      </c>
    </row>
    <row r="34" spans="1:5" ht="14.25" x14ac:dyDescent="0.2">
      <c r="A34" s="146">
        <v>32</v>
      </c>
      <c r="B34" s="125" t="s">
        <v>1113</v>
      </c>
      <c r="C34" s="126" t="s">
        <v>270</v>
      </c>
      <c r="D34" s="126" t="s">
        <v>104</v>
      </c>
      <c r="E34" s="140">
        <v>2709</v>
      </c>
    </row>
    <row r="35" spans="1:5" ht="14.25" x14ac:dyDescent="0.2">
      <c r="A35" s="146">
        <v>33</v>
      </c>
      <c r="B35" s="125" t="s">
        <v>956</v>
      </c>
      <c r="C35" s="126" t="s">
        <v>269</v>
      </c>
      <c r="D35" s="126" t="s">
        <v>8</v>
      </c>
      <c r="E35" s="140">
        <v>21025</v>
      </c>
    </row>
    <row r="36" spans="1:5" ht="14.25" x14ac:dyDescent="0.2">
      <c r="A36" s="146">
        <v>34</v>
      </c>
      <c r="B36" s="125" t="s">
        <v>1115</v>
      </c>
      <c r="C36" s="126" t="s">
        <v>17</v>
      </c>
      <c r="D36" s="126" t="s">
        <v>18</v>
      </c>
      <c r="E36" s="140">
        <v>4804.54</v>
      </c>
    </row>
    <row r="37" spans="1:5" ht="14.25" x14ac:dyDescent="0.2">
      <c r="A37" s="146">
        <v>35</v>
      </c>
      <c r="B37" s="125" t="s">
        <v>956</v>
      </c>
      <c r="C37" s="126" t="s">
        <v>268</v>
      </c>
      <c r="D37" s="126" t="s">
        <v>101</v>
      </c>
      <c r="E37" s="140">
        <v>10290</v>
      </c>
    </row>
    <row r="38" spans="1:5" ht="14.25" x14ac:dyDescent="0.2">
      <c r="A38" s="146">
        <v>36</v>
      </c>
      <c r="B38" s="125" t="s">
        <v>956</v>
      </c>
      <c r="C38" s="126" t="s">
        <v>268</v>
      </c>
      <c r="D38" s="126" t="s">
        <v>28</v>
      </c>
      <c r="E38" s="140">
        <v>12276.65</v>
      </c>
    </row>
    <row r="39" spans="1:5" ht="14.25" x14ac:dyDescent="0.2">
      <c r="A39" s="146">
        <v>37</v>
      </c>
      <c r="B39" s="125"/>
      <c r="C39" s="126" t="s">
        <v>832</v>
      </c>
      <c r="D39" s="126" t="s">
        <v>27</v>
      </c>
      <c r="E39" s="140">
        <v>4956.54</v>
      </c>
    </row>
    <row r="40" spans="1:5" ht="14.25" x14ac:dyDescent="0.2">
      <c r="A40" s="146">
        <v>38</v>
      </c>
      <c r="B40" s="125"/>
      <c r="C40" s="126" t="s">
        <v>833</v>
      </c>
      <c r="D40" s="126" t="s">
        <v>8</v>
      </c>
      <c r="E40" s="140">
        <v>3025.89</v>
      </c>
    </row>
    <row r="41" spans="1:5" ht="14.25" x14ac:dyDescent="0.2">
      <c r="A41" s="146">
        <v>39</v>
      </c>
      <c r="B41" s="125" t="s">
        <v>956</v>
      </c>
      <c r="C41" s="126" t="s">
        <v>267</v>
      </c>
      <c r="D41" s="126" t="s">
        <v>298</v>
      </c>
      <c r="E41" s="140">
        <v>52314</v>
      </c>
    </row>
    <row r="42" spans="1:5" ht="14.25" x14ac:dyDescent="0.2">
      <c r="A42" s="146">
        <v>40</v>
      </c>
      <c r="B42" s="125" t="s">
        <v>956</v>
      </c>
      <c r="C42" s="126" t="s">
        <v>267</v>
      </c>
      <c r="D42" s="126" t="s">
        <v>299</v>
      </c>
      <c r="E42" s="140">
        <v>39060</v>
      </c>
    </row>
    <row r="43" spans="1:5" ht="14.25" x14ac:dyDescent="0.2">
      <c r="A43" s="146">
        <v>41</v>
      </c>
      <c r="B43" s="125" t="s">
        <v>955</v>
      </c>
      <c r="C43" s="126" t="s">
        <v>266</v>
      </c>
      <c r="D43" s="126" t="s">
        <v>105</v>
      </c>
      <c r="E43" s="140">
        <v>10899</v>
      </c>
    </row>
    <row r="44" spans="1:5" ht="14.25" x14ac:dyDescent="0.2">
      <c r="A44" s="146">
        <v>42</v>
      </c>
      <c r="B44" s="125" t="s">
        <v>955</v>
      </c>
      <c r="C44" s="126" t="s">
        <v>834</v>
      </c>
      <c r="D44" s="126" t="s">
        <v>8</v>
      </c>
      <c r="E44" s="140">
        <v>1696.41</v>
      </c>
    </row>
    <row r="45" spans="1:5" ht="14.25" x14ac:dyDescent="0.2">
      <c r="A45" s="146">
        <v>43</v>
      </c>
      <c r="B45" s="125" t="s">
        <v>1115</v>
      </c>
      <c r="C45" s="126" t="s">
        <v>265</v>
      </c>
      <c r="D45" s="126" t="s">
        <v>297</v>
      </c>
      <c r="E45" s="140">
        <v>2239</v>
      </c>
    </row>
    <row r="46" spans="1:5" ht="14.25" x14ac:dyDescent="0.2">
      <c r="A46" s="146">
        <v>44</v>
      </c>
      <c r="B46" s="125" t="s">
        <v>1115</v>
      </c>
      <c r="C46" s="126" t="s">
        <v>264</v>
      </c>
      <c r="D46" s="126" t="s">
        <v>296</v>
      </c>
      <c r="E46" s="140">
        <v>3841</v>
      </c>
    </row>
    <row r="47" spans="1:5" ht="14.25" x14ac:dyDescent="0.2">
      <c r="A47" s="146">
        <v>45</v>
      </c>
      <c r="B47" s="125" t="s">
        <v>956</v>
      </c>
      <c r="C47" s="126" t="s">
        <v>263</v>
      </c>
      <c r="D47" s="126" t="s">
        <v>104</v>
      </c>
      <c r="E47" s="140">
        <v>6354</v>
      </c>
    </row>
    <row r="48" spans="1:5" ht="14.25" x14ac:dyDescent="0.2">
      <c r="A48" s="146">
        <v>46</v>
      </c>
      <c r="B48" s="125" t="s">
        <v>955</v>
      </c>
      <c r="C48" s="126" t="s">
        <v>262</v>
      </c>
      <c r="D48" s="126" t="s">
        <v>295</v>
      </c>
      <c r="E48" s="140">
        <v>1094</v>
      </c>
    </row>
    <row r="49" spans="1:5" ht="14.25" x14ac:dyDescent="0.2">
      <c r="A49" s="146">
        <v>47</v>
      </c>
      <c r="B49" s="125" t="s">
        <v>1124</v>
      </c>
      <c r="C49" s="126" t="s">
        <v>261</v>
      </c>
      <c r="D49" s="126" t="s">
        <v>6</v>
      </c>
      <c r="E49" s="140">
        <v>1376</v>
      </c>
    </row>
    <row r="50" spans="1:5" ht="14.25" x14ac:dyDescent="0.2">
      <c r="A50" s="146">
        <v>48</v>
      </c>
      <c r="B50" s="125" t="s">
        <v>956</v>
      </c>
      <c r="C50" s="126" t="s">
        <v>835</v>
      </c>
      <c r="D50" s="126" t="s">
        <v>15</v>
      </c>
      <c r="E50" s="140">
        <v>2998.01</v>
      </c>
    </row>
    <row r="51" spans="1:5" ht="14.25" x14ac:dyDescent="0.2">
      <c r="A51" s="146">
        <v>49</v>
      </c>
      <c r="B51" s="125" t="s">
        <v>1116</v>
      </c>
      <c r="C51" s="126" t="s">
        <v>19</v>
      </c>
      <c r="D51" s="126" t="s">
        <v>18</v>
      </c>
      <c r="E51" s="140">
        <v>4998.05</v>
      </c>
    </row>
    <row r="52" spans="1:5" ht="14.25" x14ac:dyDescent="0.2">
      <c r="A52" s="146">
        <v>50</v>
      </c>
      <c r="B52" s="125" t="s">
        <v>956</v>
      </c>
      <c r="C52" s="126" t="s">
        <v>260</v>
      </c>
      <c r="D52" s="126" t="s">
        <v>104</v>
      </c>
      <c r="E52" s="140">
        <v>4579</v>
      </c>
    </row>
    <row r="53" spans="1:5" ht="14.25" x14ac:dyDescent="0.2">
      <c r="A53" s="146">
        <v>51</v>
      </c>
      <c r="B53" s="125" t="s">
        <v>955</v>
      </c>
      <c r="C53" s="126" t="s">
        <v>836</v>
      </c>
      <c r="D53" s="126" t="s">
        <v>105</v>
      </c>
      <c r="E53" s="140">
        <v>3631.41</v>
      </c>
    </row>
    <row r="54" spans="1:5" ht="14.25" x14ac:dyDescent="0.2">
      <c r="A54" s="146">
        <v>52</v>
      </c>
      <c r="B54" s="125" t="s">
        <v>955</v>
      </c>
      <c r="C54" s="126" t="s">
        <v>837</v>
      </c>
      <c r="D54" s="126" t="s">
        <v>7</v>
      </c>
      <c r="E54" s="140">
        <v>1119.17</v>
      </c>
    </row>
    <row r="55" spans="1:5" ht="28.5" x14ac:dyDescent="0.2">
      <c r="A55" s="146">
        <v>53</v>
      </c>
      <c r="B55" s="125" t="s">
        <v>1116</v>
      </c>
      <c r="C55" s="126" t="s">
        <v>24</v>
      </c>
      <c r="D55" s="126" t="s">
        <v>25</v>
      </c>
      <c r="E55" s="140">
        <v>5796.8</v>
      </c>
    </row>
    <row r="56" spans="1:5" ht="14.25" x14ac:dyDescent="0.2">
      <c r="A56" s="146">
        <v>54</v>
      </c>
      <c r="B56" s="125" t="s">
        <v>955</v>
      </c>
      <c r="C56" s="126" t="s">
        <v>259</v>
      </c>
      <c r="D56" s="126" t="s">
        <v>69</v>
      </c>
      <c r="E56" s="140">
        <v>3457</v>
      </c>
    </row>
    <row r="57" spans="1:5" ht="14.25" x14ac:dyDescent="0.2">
      <c r="A57" s="146">
        <v>55</v>
      </c>
      <c r="B57" s="125"/>
      <c r="C57" s="126" t="s">
        <v>838</v>
      </c>
      <c r="D57" s="126" t="s">
        <v>35</v>
      </c>
      <c r="E57" s="140">
        <v>6159.87</v>
      </c>
    </row>
    <row r="58" spans="1:5" ht="28.5" x14ac:dyDescent="0.2">
      <c r="A58" s="146">
        <v>56</v>
      </c>
      <c r="B58" s="125"/>
      <c r="C58" s="126" t="s">
        <v>34</v>
      </c>
      <c r="D58" s="126" t="s">
        <v>58</v>
      </c>
      <c r="E58" s="140">
        <v>112828.18</v>
      </c>
    </row>
    <row r="59" spans="1:5" ht="14.25" x14ac:dyDescent="0.2">
      <c r="A59" s="146">
        <v>57</v>
      </c>
      <c r="B59" s="125"/>
      <c r="C59" s="126" t="s">
        <v>839</v>
      </c>
      <c r="D59" s="126" t="s">
        <v>8</v>
      </c>
      <c r="E59" s="140">
        <v>856.54</v>
      </c>
    </row>
    <row r="60" spans="1:5" ht="14.25" x14ac:dyDescent="0.2">
      <c r="A60" s="146">
        <v>58</v>
      </c>
      <c r="B60" s="125"/>
      <c r="C60" s="126" t="s">
        <v>840</v>
      </c>
      <c r="D60" s="126" t="s">
        <v>26</v>
      </c>
      <c r="E60" s="140">
        <v>4570.4799999999996</v>
      </c>
    </row>
    <row r="61" spans="1:5" ht="15" x14ac:dyDescent="0.2">
      <c r="E61" s="147">
        <f>SUM(E3:E60)</f>
        <v>510650.73999999987</v>
      </c>
    </row>
  </sheetData>
  <pageMargins left="0.7" right="0.7" top="0.75" bottom="0.75" header="0.3" footer="0.3"/>
  <pageSetup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activeCell="E17" sqref="E17"/>
    </sheetView>
  </sheetViews>
  <sheetFormatPr defaultColWidth="19.28515625" defaultRowHeight="12.75" x14ac:dyDescent="0.2"/>
  <cols>
    <col min="1" max="1" width="6.7109375" customWidth="1"/>
    <col min="2" max="2" width="10.42578125" style="5" customWidth="1"/>
    <col min="3" max="3" width="18.5703125" customWidth="1"/>
    <col min="4" max="4" width="27.85546875" customWidth="1"/>
    <col min="5" max="5" width="12" style="44" customWidth="1"/>
  </cols>
  <sheetData>
    <row r="1" spans="1:5" ht="18.75" customHeight="1" x14ac:dyDescent="0.2">
      <c r="B1"/>
      <c r="E1" s="10"/>
    </row>
    <row r="2" spans="1:5" ht="27.75" x14ac:dyDescent="0.4">
      <c r="A2" s="35" t="s">
        <v>936</v>
      </c>
      <c r="B2" s="32" t="s">
        <v>199</v>
      </c>
      <c r="C2" s="26" t="s">
        <v>99</v>
      </c>
      <c r="D2" s="20" t="s">
        <v>100</v>
      </c>
      <c r="E2" s="43" t="s">
        <v>258</v>
      </c>
    </row>
    <row r="3" spans="1:5" ht="14.25" x14ac:dyDescent="0.2">
      <c r="A3" s="148"/>
      <c r="B3" s="149"/>
      <c r="C3" s="132" t="s">
        <v>305</v>
      </c>
      <c r="D3" s="132" t="s">
        <v>201</v>
      </c>
      <c r="E3" s="150">
        <v>216399</v>
      </c>
    </row>
    <row r="4" spans="1:5" ht="14.25" x14ac:dyDescent="0.2">
      <c r="A4" s="148"/>
      <c r="B4" s="149"/>
      <c r="C4" s="132" t="s">
        <v>305</v>
      </c>
      <c r="D4" s="132" t="s">
        <v>201</v>
      </c>
      <c r="E4" s="150">
        <v>216399</v>
      </c>
    </row>
    <row r="5" spans="1:5" ht="14.25" x14ac:dyDescent="0.2">
      <c r="A5" s="148"/>
      <c r="B5" s="149"/>
      <c r="C5" s="132" t="s">
        <v>305</v>
      </c>
      <c r="D5" s="132" t="s">
        <v>201</v>
      </c>
      <c r="E5" s="150">
        <v>216399</v>
      </c>
    </row>
    <row r="6" spans="1:5" ht="15" x14ac:dyDescent="0.2">
      <c r="E6" s="151">
        <f>SUM(E3:E5)</f>
        <v>649197</v>
      </c>
    </row>
  </sheetData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40" zoomScaleNormal="100" workbookViewId="0">
      <selection activeCell="E58" sqref="E58"/>
    </sheetView>
  </sheetViews>
  <sheetFormatPr defaultColWidth="105" defaultRowHeight="12.75" x14ac:dyDescent="0.2"/>
  <cols>
    <col min="1" max="1" width="6" customWidth="1"/>
    <col min="2" max="2" width="6.85546875" customWidth="1"/>
    <col min="3" max="3" width="28.42578125" customWidth="1"/>
    <col min="4" max="4" width="27.7109375" style="5" customWidth="1"/>
    <col min="5" max="5" width="10.140625" bestFit="1" customWidth="1"/>
  </cols>
  <sheetData>
    <row r="1" spans="1:5" ht="18.75" customHeight="1" x14ac:dyDescent="0.2">
      <c r="D1"/>
    </row>
    <row r="2" spans="1:5" ht="24" x14ac:dyDescent="0.35">
      <c r="A2" s="177" t="s">
        <v>937</v>
      </c>
      <c r="B2" s="178"/>
      <c r="C2" s="152" t="s">
        <v>199</v>
      </c>
      <c r="D2" s="143" t="s">
        <v>99</v>
      </c>
      <c r="E2" s="145" t="s">
        <v>258</v>
      </c>
    </row>
    <row r="3" spans="1:5" ht="14.25" x14ac:dyDescent="0.2">
      <c r="A3" s="154">
        <v>1</v>
      </c>
      <c r="B3" s="154" t="s">
        <v>1113</v>
      </c>
      <c r="C3" s="126" t="s">
        <v>306</v>
      </c>
      <c r="D3" s="126" t="s">
        <v>36</v>
      </c>
      <c r="E3" s="155">
        <v>7636</v>
      </c>
    </row>
    <row r="4" spans="1:5" ht="14.25" x14ac:dyDescent="0.2">
      <c r="A4" s="154">
        <v>2</v>
      </c>
      <c r="B4" s="154" t="s">
        <v>956</v>
      </c>
      <c r="C4" s="126" t="s">
        <v>307</v>
      </c>
      <c r="D4" s="126" t="s">
        <v>104</v>
      </c>
      <c r="E4" s="155">
        <v>3737</v>
      </c>
    </row>
    <row r="5" spans="1:5" ht="14.25" x14ac:dyDescent="0.2">
      <c r="A5" s="154">
        <v>3</v>
      </c>
      <c r="B5" s="154" t="s">
        <v>956</v>
      </c>
      <c r="C5" s="126" t="s">
        <v>308</v>
      </c>
      <c r="D5" s="126" t="s">
        <v>225</v>
      </c>
      <c r="E5" s="155">
        <v>2453</v>
      </c>
    </row>
    <row r="6" spans="1:5" ht="28.5" x14ac:dyDescent="0.2">
      <c r="A6" s="154">
        <v>4</v>
      </c>
      <c r="B6" s="154"/>
      <c r="C6" s="126" t="s">
        <v>632</v>
      </c>
      <c r="D6" s="126" t="s">
        <v>1114</v>
      </c>
      <c r="E6" s="155">
        <v>6022.75</v>
      </c>
    </row>
    <row r="7" spans="1:5" ht="14.25" x14ac:dyDescent="0.2">
      <c r="A7" s="154">
        <v>5</v>
      </c>
      <c r="B7" s="154" t="s">
        <v>1113</v>
      </c>
      <c r="C7" s="126" t="s">
        <v>309</v>
      </c>
      <c r="D7" s="126" t="s">
        <v>104</v>
      </c>
      <c r="E7" s="155">
        <v>7531</v>
      </c>
    </row>
    <row r="8" spans="1:5" ht="28.5" x14ac:dyDescent="0.2">
      <c r="A8" s="154">
        <v>6</v>
      </c>
      <c r="B8" s="154" t="s">
        <v>1113</v>
      </c>
      <c r="C8" s="126" t="s">
        <v>633</v>
      </c>
      <c r="D8" s="126" t="s">
        <v>203</v>
      </c>
      <c r="E8" s="155">
        <v>10493.38</v>
      </c>
    </row>
    <row r="9" spans="1:5" ht="14.25" x14ac:dyDescent="0.2">
      <c r="A9" s="154">
        <v>7</v>
      </c>
      <c r="B9" s="154" t="s">
        <v>1115</v>
      </c>
      <c r="C9" s="126" t="s">
        <v>310</v>
      </c>
      <c r="D9" s="126" t="s">
        <v>339</v>
      </c>
      <c r="E9" s="155">
        <v>12542</v>
      </c>
    </row>
    <row r="10" spans="1:5" ht="14.25" x14ac:dyDescent="0.2">
      <c r="A10" s="154">
        <v>8</v>
      </c>
      <c r="B10" s="154" t="s">
        <v>1113</v>
      </c>
      <c r="C10" s="126" t="s">
        <v>282</v>
      </c>
      <c r="D10" s="126" t="s">
        <v>302</v>
      </c>
      <c r="E10" s="155">
        <v>1969</v>
      </c>
    </row>
    <row r="11" spans="1:5" ht="14.25" x14ac:dyDescent="0.2">
      <c r="A11" s="154">
        <v>9</v>
      </c>
      <c r="B11" s="154" t="s">
        <v>1113</v>
      </c>
      <c r="C11" s="126" t="s">
        <v>282</v>
      </c>
      <c r="D11" s="126" t="s">
        <v>104</v>
      </c>
      <c r="E11" s="155">
        <v>1579</v>
      </c>
    </row>
    <row r="12" spans="1:5" ht="14.25" x14ac:dyDescent="0.2">
      <c r="A12" s="154">
        <v>10</v>
      </c>
      <c r="B12" s="154" t="s">
        <v>1115</v>
      </c>
      <c r="C12" s="126" t="s">
        <v>314</v>
      </c>
      <c r="D12" s="126" t="s">
        <v>101</v>
      </c>
      <c r="E12" s="155">
        <v>2294</v>
      </c>
    </row>
    <row r="13" spans="1:5" ht="14.25" x14ac:dyDescent="0.2">
      <c r="A13" s="154">
        <v>11</v>
      </c>
      <c r="B13" s="154" t="s">
        <v>956</v>
      </c>
      <c r="C13" s="126" t="s">
        <v>315</v>
      </c>
      <c r="D13" s="126" t="s">
        <v>104</v>
      </c>
      <c r="E13" s="155">
        <v>3182</v>
      </c>
    </row>
    <row r="14" spans="1:5" ht="14.25" x14ac:dyDescent="0.2">
      <c r="A14" s="154">
        <v>12</v>
      </c>
      <c r="B14" s="154" t="s">
        <v>956</v>
      </c>
      <c r="C14" s="126" t="s">
        <v>316</v>
      </c>
      <c r="D14" s="126" t="s">
        <v>36</v>
      </c>
      <c r="E14" s="155">
        <v>7902</v>
      </c>
    </row>
    <row r="15" spans="1:5" ht="14.25" x14ac:dyDescent="0.2">
      <c r="A15" s="154">
        <v>13</v>
      </c>
      <c r="B15" s="154" t="s">
        <v>201</v>
      </c>
      <c r="C15" s="126" t="s">
        <v>311</v>
      </c>
      <c r="D15" s="126" t="s">
        <v>340</v>
      </c>
      <c r="E15" s="155">
        <v>72982</v>
      </c>
    </row>
    <row r="16" spans="1:5" ht="14.25" x14ac:dyDescent="0.2">
      <c r="A16" s="154">
        <v>14</v>
      </c>
      <c r="B16" s="154" t="s">
        <v>1115</v>
      </c>
      <c r="C16" s="126" t="s">
        <v>312</v>
      </c>
      <c r="D16" s="126" t="s">
        <v>348</v>
      </c>
      <c r="E16" s="155">
        <v>23475</v>
      </c>
    </row>
    <row r="17" spans="1:5" ht="14.25" x14ac:dyDescent="0.2">
      <c r="A17" s="154">
        <v>15</v>
      </c>
      <c r="B17" s="154" t="s">
        <v>956</v>
      </c>
      <c r="C17" s="126" t="s">
        <v>313</v>
      </c>
      <c r="D17" s="126" t="s">
        <v>348</v>
      </c>
      <c r="E17" s="155">
        <v>5634</v>
      </c>
    </row>
    <row r="18" spans="1:5" ht="14.25" x14ac:dyDescent="0.2">
      <c r="A18" s="154">
        <v>16</v>
      </c>
      <c r="B18" s="154" t="s">
        <v>1113</v>
      </c>
      <c r="C18" s="126" t="s">
        <v>317</v>
      </c>
      <c r="D18" s="126" t="s">
        <v>36</v>
      </c>
      <c r="E18" s="155">
        <v>6646</v>
      </c>
    </row>
    <row r="19" spans="1:5" ht="14.25" x14ac:dyDescent="0.2">
      <c r="A19" s="154">
        <v>17</v>
      </c>
      <c r="B19" s="154" t="s">
        <v>1116</v>
      </c>
      <c r="C19" s="126" t="s">
        <v>318</v>
      </c>
      <c r="D19" s="126" t="s">
        <v>36</v>
      </c>
      <c r="E19" s="155">
        <v>17338</v>
      </c>
    </row>
    <row r="20" spans="1:5" ht="14.25" x14ac:dyDescent="0.2">
      <c r="A20" s="154">
        <v>18</v>
      </c>
      <c r="B20" s="156" t="s">
        <v>956</v>
      </c>
      <c r="C20" s="126" t="s">
        <v>634</v>
      </c>
      <c r="D20" s="126" t="s">
        <v>36</v>
      </c>
      <c r="E20" s="155">
        <v>3536.81</v>
      </c>
    </row>
    <row r="21" spans="1:5" ht="14.25" x14ac:dyDescent="0.2">
      <c r="A21" s="154">
        <v>19</v>
      </c>
      <c r="B21" s="154" t="s">
        <v>1113</v>
      </c>
      <c r="C21" s="126" t="s">
        <v>319</v>
      </c>
      <c r="D21" s="126" t="s">
        <v>36</v>
      </c>
      <c r="E21" s="155">
        <v>5319</v>
      </c>
    </row>
    <row r="22" spans="1:5" ht="14.25" x14ac:dyDescent="0.2">
      <c r="A22" s="154">
        <v>20</v>
      </c>
      <c r="B22" s="156" t="s">
        <v>1113</v>
      </c>
      <c r="C22" s="126" t="s">
        <v>320</v>
      </c>
      <c r="D22" s="126" t="s">
        <v>104</v>
      </c>
      <c r="E22" s="155">
        <v>6163</v>
      </c>
    </row>
    <row r="23" spans="1:5" ht="14.25" x14ac:dyDescent="0.2">
      <c r="A23" s="154">
        <v>21</v>
      </c>
      <c r="B23" s="154" t="s">
        <v>1115</v>
      </c>
      <c r="C23" s="126" t="s">
        <v>321</v>
      </c>
      <c r="D23" s="126" t="s">
        <v>105</v>
      </c>
      <c r="E23" s="155">
        <v>14848</v>
      </c>
    </row>
    <row r="24" spans="1:5" ht="14.25" x14ac:dyDescent="0.2">
      <c r="A24" s="154">
        <v>22</v>
      </c>
      <c r="B24" s="154" t="s">
        <v>1115</v>
      </c>
      <c r="C24" s="126" t="s">
        <v>322</v>
      </c>
      <c r="D24" s="126" t="s">
        <v>8</v>
      </c>
      <c r="E24" s="155">
        <v>1625</v>
      </c>
    </row>
    <row r="25" spans="1:5" ht="14.25" x14ac:dyDescent="0.2">
      <c r="A25" s="154">
        <v>23</v>
      </c>
      <c r="B25" s="156" t="s">
        <v>1115</v>
      </c>
      <c r="C25" s="126" t="s">
        <v>323</v>
      </c>
      <c r="D25" s="126" t="s">
        <v>69</v>
      </c>
      <c r="E25" s="155">
        <v>1297</v>
      </c>
    </row>
    <row r="26" spans="1:5" ht="14.25" x14ac:dyDescent="0.2">
      <c r="A26" s="154">
        <v>24</v>
      </c>
      <c r="B26" s="156" t="s">
        <v>956</v>
      </c>
      <c r="C26" s="126" t="s">
        <v>635</v>
      </c>
      <c r="D26" s="126" t="s">
        <v>105</v>
      </c>
      <c r="E26" s="155">
        <v>1126.51</v>
      </c>
    </row>
    <row r="27" spans="1:5" ht="14.25" x14ac:dyDescent="0.2">
      <c r="A27" s="154">
        <v>25</v>
      </c>
      <c r="B27" s="154" t="s">
        <v>956</v>
      </c>
      <c r="C27" s="126" t="s">
        <v>324</v>
      </c>
      <c r="D27" s="126" t="s">
        <v>69</v>
      </c>
      <c r="E27" s="155">
        <v>5059</v>
      </c>
    </row>
    <row r="28" spans="1:5" ht="14.25" x14ac:dyDescent="0.2">
      <c r="A28" s="154">
        <v>26</v>
      </c>
      <c r="B28" s="157" t="s">
        <v>1116</v>
      </c>
      <c r="C28" s="126" t="s">
        <v>325</v>
      </c>
      <c r="D28" s="126" t="s">
        <v>69</v>
      </c>
      <c r="E28" s="155">
        <v>4098</v>
      </c>
    </row>
    <row r="29" spans="1:5" ht="14.25" x14ac:dyDescent="0.2">
      <c r="A29" s="154">
        <v>27</v>
      </c>
      <c r="B29" s="154" t="s">
        <v>1113</v>
      </c>
      <c r="C29" s="126" t="s">
        <v>326</v>
      </c>
      <c r="D29" s="126" t="s">
        <v>104</v>
      </c>
      <c r="E29" s="155">
        <v>5775</v>
      </c>
    </row>
    <row r="30" spans="1:5" ht="14.25" x14ac:dyDescent="0.2">
      <c r="A30" s="154">
        <v>28</v>
      </c>
      <c r="B30" s="154" t="s">
        <v>956</v>
      </c>
      <c r="C30" s="126" t="s">
        <v>347</v>
      </c>
      <c r="D30" s="126" t="s">
        <v>348</v>
      </c>
      <c r="E30" s="155">
        <v>1376</v>
      </c>
    </row>
    <row r="31" spans="1:5" ht="14.25" x14ac:dyDescent="0.2">
      <c r="A31" s="154">
        <v>29</v>
      </c>
      <c r="B31" s="154" t="s">
        <v>956</v>
      </c>
      <c r="C31" s="126" t="s">
        <v>327</v>
      </c>
      <c r="D31" s="126" t="s">
        <v>8</v>
      </c>
      <c r="E31" s="155">
        <v>6730</v>
      </c>
    </row>
    <row r="32" spans="1:5" ht="14.25" x14ac:dyDescent="0.2">
      <c r="A32" s="156">
        <v>30</v>
      </c>
      <c r="B32" s="156" t="s">
        <v>956</v>
      </c>
      <c r="C32" s="126" t="s">
        <v>596</v>
      </c>
      <c r="D32" s="126" t="s">
        <v>597</v>
      </c>
      <c r="E32" s="155">
        <v>6712</v>
      </c>
    </row>
    <row r="33" spans="1:5" ht="14.25" x14ac:dyDescent="0.2">
      <c r="A33" s="154">
        <v>31</v>
      </c>
      <c r="B33" s="154" t="s">
        <v>956</v>
      </c>
      <c r="C33" s="126" t="s">
        <v>328</v>
      </c>
      <c r="D33" s="126" t="s">
        <v>341</v>
      </c>
      <c r="E33" s="155">
        <v>2686</v>
      </c>
    </row>
    <row r="34" spans="1:5" ht="28.5" x14ac:dyDescent="0.2">
      <c r="A34" s="154">
        <v>32</v>
      </c>
      <c r="B34" s="154" t="s">
        <v>955</v>
      </c>
      <c r="C34" s="126" t="s">
        <v>636</v>
      </c>
      <c r="D34" s="126" t="s">
        <v>105</v>
      </c>
      <c r="E34" s="155">
        <v>1263.7</v>
      </c>
    </row>
    <row r="35" spans="1:5" ht="28.5" x14ac:dyDescent="0.2">
      <c r="A35" s="156">
        <v>33</v>
      </c>
      <c r="B35" s="154" t="s">
        <v>955</v>
      </c>
      <c r="C35" s="126" t="s">
        <v>202</v>
      </c>
      <c r="D35" s="126" t="s">
        <v>103</v>
      </c>
      <c r="E35" s="155">
        <v>15346.36</v>
      </c>
    </row>
    <row r="36" spans="1:5" ht="14.25" x14ac:dyDescent="0.2">
      <c r="A36" s="154">
        <v>34</v>
      </c>
      <c r="B36" s="156" t="s">
        <v>955</v>
      </c>
      <c r="C36" s="126" t="s">
        <v>329</v>
      </c>
      <c r="D36" s="126" t="s">
        <v>105</v>
      </c>
      <c r="E36" s="155">
        <v>4066</v>
      </c>
    </row>
    <row r="37" spans="1:5" ht="14.25" x14ac:dyDescent="0.2">
      <c r="A37" s="154">
        <v>35</v>
      </c>
      <c r="B37" s="154" t="s">
        <v>956</v>
      </c>
      <c r="C37" s="126" t="s">
        <v>330</v>
      </c>
      <c r="D37" s="126" t="s">
        <v>8</v>
      </c>
      <c r="E37" s="155">
        <v>6024</v>
      </c>
    </row>
    <row r="38" spans="1:5" ht="14.25" x14ac:dyDescent="0.2">
      <c r="A38" s="156">
        <v>36</v>
      </c>
      <c r="B38" s="154" t="s">
        <v>956</v>
      </c>
      <c r="C38" s="126" t="s">
        <v>637</v>
      </c>
      <c r="D38" s="126" t="s">
        <v>8</v>
      </c>
      <c r="E38" s="155">
        <v>11106.96</v>
      </c>
    </row>
    <row r="39" spans="1:5" ht="14.25" x14ac:dyDescent="0.2">
      <c r="A39" s="154">
        <v>37</v>
      </c>
      <c r="B39" s="154" t="s">
        <v>956</v>
      </c>
      <c r="C39" s="126" t="s">
        <v>638</v>
      </c>
      <c r="D39" s="126" t="s">
        <v>105</v>
      </c>
      <c r="E39" s="155">
        <v>12824.83</v>
      </c>
    </row>
    <row r="40" spans="1:5" ht="14.25" x14ac:dyDescent="0.2">
      <c r="A40" s="154">
        <v>38</v>
      </c>
      <c r="B40" s="154" t="s">
        <v>201</v>
      </c>
      <c r="C40" s="126" t="s">
        <v>346</v>
      </c>
      <c r="D40" s="126" t="s">
        <v>1117</v>
      </c>
      <c r="E40" s="155">
        <v>22625.67</v>
      </c>
    </row>
    <row r="41" spans="1:5" ht="14.25" x14ac:dyDescent="0.2">
      <c r="A41" s="156">
        <v>39</v>
      </c>
      <c r="B41" s="154" t="s">
        <v>1118</v>
      </c>
      <c r="C41" s="126" t="s">
        <v>331</v>
      </c>
      <c r="D41" s="126" t="s">
        <v>101</v>
      </c>
      <c r="E41" s="155">
        <v>4363</v>
      </c>
    </row>
    <row r="42" spans="1:5" ht="14.25" x14ac:dyDescent="0.2">
      <c r="A42" s="154">
        <v>40</v>
      </c>
      <c r="B42" s="154" t="s">
        <v>1115</v>
      </c>
      <c r="C42" s="126" t="s">
        <v>332</v>
      </c>
      <c r="D42" s="126" t="s">
        <v>6</v>
      </c>
      <c r="E42" s="155">
        <v>2203</v>
      </c>
    </row>
    <row r="43" spans="1:5" ht="14.25" x14ac:dyDescent="0.2">
      <c r="A43" s="154">
        <v>41</v>
      </c>
      <c r="B43" s="154" t="s">
        <v>1113</v>
      </c>
      <c r="C43" s="126" t="s">
        <v>333</v>
      </c>
      <c r="D43" s="126" t="s">
        <v>229</v>
      </c>
      <c r="E43" s="155">
        <v>4770</v>
      </c>
    </row>
    <row r="44" spans="1:5" ht="14.25" x14ac:dyDescent="0.2">
      <c r="A44" s="154">
        <v>42</v>
      </c>
      <c r="B44" s="154" t="s">
        <v>956</v>
      </c>
      <c r="C44" s="126" t="s">
        <v>334</v>
      </c>
      <c r="D44" s="126" t="s">
        <v>105</v>
      </c>
      <c r="E44" s="155">
        <v>6536</v>
      </c>
    </row>
    <row r="45" spans="1:5" ht="14.25" x14ac:dyDescent="0.2">
      <c r="A45" s="154">
        <v>43</v>
      </c>
      <c r="B45" s="154" t="s">
        <v>956</v>
      </c>
      <c r="C45" s="126" t="s">
        <v>335</v>
      </c>
      <c r="D45" s="126" t="s">
        <v>105</v>
      </c>
      <c r="E45" s="155">
        <v>1398</v>
      </c>
    </row>
    <row r="46" spans="1:5" ht="14.25" x14ac:dyDescent="0.2">
      <c r="A46" s="154">
        <v>44</v>
      </c>
      <c r="B46" s="154" t="s">
        <v>1113</v>
      </c>
      <c r="C46" s="126" t="s">
        <v>336</v>
      </c>
      <c r="D46" s="126" t="s">
        <v>201</v>
      </c>
      <c r="E46" s="155">
        <v>11682</v>
      </c>
    </row>
    <row r="47" spans="1:5" ht="14.25" x14ac:dyDescent="0.2">
      <c r="A47" s="154">
        <v>45</v>
      </c>
      <c r="B47" s="154" t="s">
        <v>956</v>
      </c>
      <c r="C47" s="126" t="s">
        <v>337</v>
      </c>
      <c r="D47" s="126" t="s">
        <v>105</v>
      </c>
      <c r="E47" s="155">
        <v>7893</v>
      </c>
    </row>
    <row r="48" spans="1:5" ht="14.25" x14ac:dyDescent="0.2">
      <c r="A48" s="154">
        <v>46</v>
      </c>
      <c r="B48" s="154" t="s">
        <v>1116</v>
      </c>
      <c r="C48" s="126" t="s">
        <v>38</v>
      </c>
      <c r="D48" s="126" t="s">
        <v>105</v>
      </c>
      <c r="E48" s="155">
        <v>7502.8</v>
      </c>
    </row>
    <row r="49" spans="1:5" ht="14.25" x14ac:dyDescent="0.2">
      <c r="A49" s="154">
        <v>47</v>
      </c>
      <c r="B49" s="154" t="s">
        <v>956</v>
      </c>
      <c r="C49" s="126" t="s">
        <v>338</v>
      </c>
      <c r="D49" s="126" t="s">
        <v>105</v>
      </c>
      <c r="E49" s="155">
        <v>8469</v>
      </c>
    </row>
    <row r="50" spans="1:5" ht="14.25" x14ac:dyDescent="0.2">
      <c r="A50" s="154">
        <v>48</v>
      </c>
      <c r="B50" s="154" t="s">
        <v>1113</v>
      </c>
      <c r="C50" s="126" t="s">
        <v>639</v>
      </c>
      <c r="D50" s="126" t="s">
        <v>8</v>
      </c>
      <c r="E50" s="155">
        <v>1174.54</v>
      </c>
    </row>
    <row r="51" spans="1:5" ht="14.25" x14ac:dyDescent="0.2">
      <c r="A51" s="154">
        <v>49</v>
      </c>
      <c r="B51" s="154" t="s">
        <v>956</v>
      </c>
      <c r="C51" s="126" t="s">
        <v>640</v>
      </c>
      <c r="D51" s="126" t="s">
        <v>8</v>
      </c>
      <c r="E51" s="155">
        <v>2706.25</v>
      </c>
    </row>
    <row r="52" spans="1:5" ht="14.25" x14ac:dyDescent="0.2">
      <c r="A52" s="154">
        <v>50</v>
      </c>
      <c r="B52" s="154" t="s">
        <v>956</v>
      </c>
      <c r="C52" s="126" t="s">
        <v>641</v>
      </c>
      <c r="D52" s="126" t="s">
        <v>105</v>
      </c>
      <c r="E52" s="155">
        <v>28051.13</v>
      </c>
    </row>
    <row r="53" spans="1:5" ht="14.25" x14ac:dyDescent="0.2">
      <c r="A53" s="154">
        <v>51</v>
      </c>
      <c r="B53" s="154"/>
      <c r="C53" s="126" t="s">
        <v>642</v>
      </c>
      <c r="D53" s="126" t="s">
        <v>8</v>
      </c>
      <c r="E53" s="155">
        <v>4409.1400000000003</v>
      </c>
    </row>
    <row r="54" spans="1:5" ht="28.5" x14ac:dyDescent="0.2">
      <c r="A54" s="154">
        <v>52</v>
      </c>
      <c r="B54" s="154" t="s">
        <v>956</v>
      </c>
      <c r="C54" s="126" t="s">
        <v>595</v>
      </c>
      <c r="D54" s="126" t="s">
        <v>623</v>
      </c>
      <c r="E54" s="155">
        <v>1802</v>
      </c>
    </row>
    <row r="55" spans="1:5" ht="28.5" x14ac:dyDescent="0.2">
      <c r="A55" s="154">
        <v>53</v>
      </c>
      <c r="B55" s="154" t="s">
        <v>955</v>
      </c>
      <c r="C55" s="126" t="s">
        <v>643</v>
      </c>
      <c r="D55" s="126" t="s">
        <v>1119</v>
      </c>
      <c r="E55" s="155">
        <v>8052.64</v>
      </c>
    </row>
    <row r="56" spans="1:5" ht="42.75" x14ac:dyDescent="0.2">
      <c r="A56" s="154">
        <v>54</v>
      </c>
      <c r="B56" s="154" t="s">
        <v>955</v>
      </c>
      <c r="C56" s="126" t="s">
        <v>644</v>
      </c>
      <c r="D56" s="126" t="s">
        <v>1120</v>
      </c>
      <c r="E56" s="155">
        <v>16144.59</v>
      </c>
    </row>
    <row r="57" spans="1:5" ht="28.5" x14ac:dyDescent="0.2">
      <c r="A57" s="154">
        <v>55</v>
      </c>
      <c r="B57" s="154" t="s">
        <v>955</v>
      </c>
      <c r="C57" s="126" t="s">
        <v>645</v>
      </c>
      <c r="D57" s="126" t="s">
        <v>103</v>
      </c>
      <c r="E57" s="155">
        <v>4705.33</v>
      </c>
    </row>
    <row r="58" spans="1:5" x14ac:dyDescent="0.2">
      <c r="A58" s="118"/>
      <c r="B58" s="118"/>
      <c r="C58" s="153"/>
      <c r="D58" s="153"/>
      <c r="E58" s="158">
        <f>SUM(E3:E57)</f>
        <v>454887.39000000007</v>
      </c>
    </row>
  </sheetData>
  <mergeCells count="1">
    <mergeCell ref="A2:B2"/>
  </mergeCells>
  <pageMargins left="0.7" right="0.7" top="0.28999999999999998" bottom="0.37" header="0.17" footer="0.3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F14" sqref="F14"/>
    </sheetView>
  </sheetViews>
  <sheetFormatPr defaultColWidth="105" defaultRowHeight="12.75" x14ac:dyDescent="0.2"/>
  <cols>
    <col min="1" max="1" width="5.5703125" customWidth="1"/>
    <col min="2" max="2" width="13.42578125" bestFit="1" customWidth="1"/>
    <col min="3" max="3" width="27.42578125" style="5" customWidth="1"/>
    <col min="4" max="4" width="26" customWidth="1"/>
    <col min="5" max="5" width="14" style="10" customWidth="1"/>
  </cols>
  <sheetData>
    <row r="1" spans="1:5" ht="18.75" customHeight="1" x14ac:dyDescent="0.2">
      <c r="C1"/>
    </row>
    <row r="2" spans="1:5" ht="23.25" customHeight="1" x14ac:dyDescent="0.35">
      <c r="A2" s="47" t="s">
        <v>938</v>
      </c>
      <c r="B2" s="32" t="s">
        <v>199</v>
      </c>
      <c r="C2" s="25" t="s">
        <v>99</v>
      </c>
      <c r="D2" s="32" t="s">
        <v>100</v>
      </c>
      <c r="E2" s="40" t="s">
        <v>258</v>
      </c>
    </row>
    <row r="3" spans="1:5" ht="14.25" x14ac:dyDescent="0.2">
      <c r="A3" s="159">
        <v>1</v>
      </c>
      <c r="B3" s="159" t="s">
        <v>1127</v>
      </c>
      <c r="C3" s="126" t="s">
        <v>841</v>
      </c>
      <c r="D3" s="126" t="s">
        <v>842</v>
      </c>
      <c r="E3" s="160">
        <v>1083.1600000000001</v>
      </c>
    </row>
    <row r="4" spans="1:5" ht="14.25" x14ac:dyDescent="0.2">
      <c r="A4" s="159">
        <v>2</v>
      </c>
      <c r="B4" s="159" t="s">
        <v>1127</v>
      </c>
      <c r="C4" s="126" t="s">
        <v>841</v>
      </c>
      <c r="D4" s="126" t="s">
        <v>8</v>
      </c>
      <c r="E4" s="160">
        <v>10612.46</v>
      </c>
    </row>
    <row r="5" spans="1:5" ht="28.5" x14ac:dyDescent="0.2">
      <c r="A5" s="159">
        <v>3</v>
      </c>
      <c r="B5" s="159" t="s">
        <v>1128</v>
      </c>
      <c r="C5" s="126" t="s">
        <v>843</v>
      </c>
      <c r="D5" s="126" t="s">
        <v>105</v>
      </c>
      <c r="E5" s="160">
        <v>1144.78</v>
      </c>
    </row>
    <row r="6" spans="1:5" ht="14.25" x14ac:dyDescent="0.2">
      <c r="A6" s="159">
        <v>4</v>
      </c>
      <c r="B6" s="159" t="s">
        <v>1128</v>
      </c>
      <c r="C6" s="126" t="s">
        <v>844</v>
      </c>
      <c r="D6" s="126" t="s">
        <v>101</v>
      </c>
      <c r="E6" s="160">
        <v>2567</v>
      </c>
    </row>
    <row r="7" spans="1:5" ht="14.25" x14ac:dyDescent="0.2">
      <c r="A7" s="159">
        <v>5</v>
      </c>
      <c r="B7" s="159" t="s">
        <v>1128</v>
      </c>
      <c r="C7" s="126" t="s">
        <v>845</v>
      </c>
      <c r="D7" s="126" t="s">
        <v>105</v>
      </c>
      <c r="E7" s="160">
        <v>1969.75</v>
      </c>
    </row>
    <row r="8" spans="1:5" ht="14.25" x14ac:dyDescent="0.2">
      <c r="A8" s="159">
        <v>6</v>
      </c>
      <c r="B8" s="159" t="s">
        <v>1123</v>
      </c>
      <c r="C8" s="126" t="s">
        <v>847</v>
      </c>
      <c r="D8" s="126" t="s">
        <v>344</v>
      </c>
      <c r="E8" s="160">
        <v>2690</v>
      </c>
    </row>
    <row r="9" spans="1:5" ht="14.25" x14ac:dyDescent="0.2">
      <c r="A9" s="159">
        <v>7</v>
      </c>
      <c r="B9" s="159" t="s">
        <v>1128</v>
      </c>
      <c r="C9" s="126" t="s">
        <v>846</v>
      </c>
      <c r="D9" s="126" t="s">
        <v>105</v>
      </c>
      <c r="E9" s="160">
        <v>1625</v>
      </c>
    </row>
    <row r="10" spans="1:5" ht="14.25" x14ac:dyDescent="0.2">
      <c r="A10" s="159">
        <v>8</v>
      </c>
      <c r="B10" s="159" t="s">
        <v>1127</v>
      </c>
      <c r="C10" s="126" t="s">
        <v>848</v>
      </c>
      <c r="D10" s="126" t="s">
        <v>8</v>
      </c>
      <c r="E10" s="160">
        <v>10002</v>
      </c>
    </row>
    <row r="11" spans="1:5" ht="14.25" x14ac:dyDescent="0.2">
      <c r="A11" s="159">
        <v>9</v>
      </c>
      <c r="B11" s="159" t="s">
        <v>1127</v>
      </c>
      <c r="C11" s="126" t="s">
        <v>849</v>
      </c>
      <c r="D11" s="126" t="s">
        <v>69</v>
      </c>
      <c r="E11" s="160">
        <v>7851</v>
      </c>
    </row>
    <row r="12" spans="1:5" ht="14.25" x14ac:dyDescent="0.2">
      <c r="A12" s="159">
        <v>10</v>
      </c>
      <c r="B12" s="159" t="s">
        <v>1128</v>
      </c>
      <c r="C12" s="126" t="s">
        <v>850</v>
      </c>
      <c r="D12" s="126" t="s">
        <v>344</v>
      </c>
      <c r="E12" s="160">
        <v>45339</v>
      </c>
    </row>
    <row r="13" spans="1:5" ht="14.25" x14ac:dyDescent="0.2">
      <c r="A13" s="159">
        <v>11</v>
      </c>
      <c r="B13" s="159" t="s">
        <v>1129</v>
      </c>
      <c r="C13" s="126" t="s">
        <v>855</v>
      </c>
      <c r="D13" s="126" t="s">
        <v>856</v>
      </c>
      <c r="E13" s="160">
        <v>43575</v>
      </c>
    </row>
    <row r="14" spans="1:5" ht="14.25" x14ac:dyDescent="0.2">
      <c r="A14" s="159">
        <v>12</v>
      </c>
      <c r="B14" s="159" t="s">
        <v>1128</v>
      </c>
      <c r="C14" s="126" t="s">
        <v>854</v>
      </c>
      <c r="D14" s="126" t="s">
        <v>201</v>
      </c>
      <c r="E14" s="160">
        <v>29183</v>
      </c>
    </row>
    <row r="15" spans="1:5" ht="28.5" x14ac:dyDescent="0.2">
      <c r="A15" s="159">
        <v>13</v>
      </c>
      <c r="B15" s="159" t="s">
        <v>1128</v>
      </c>
      <c r="C15" s="126" t="s">
        <v>852</v>
      </c>
      <c r="D15" s="126" t="s">
        <v>853</v>
      </c>
      <c r="E15" s="160">
        <v>9669</v>
      </c>
    </row>
    <row r="16" spans="1:5" ht="14.25" x14ac:dyDescent="0.2">
      <c r="A16" s="159">
        <v>14</v>
      </c>
      <c r="B16" s="159" t="s">
        <v>1128</v>
      </c>
      <c r="C16" s="126" t="s">
        <v>851</v>
      </c>
      <c r="D16" s="126" t="s">
        <v>105</v>
      </c>
      <c r="E16" s="160">
        <v>1992.47</v>
      </c>
    </row>
    <row r="17" spans="1:5" ht="14.25" x14ac:dyDescent="0.2">
      <c r="A17" s="159">
        <v>15</v>
      </c>
      <c r="B17" s="159" t="s">
        <v>1129</v>
      </c>
      <c r="C17" s="126" t="s">
        <v>857</v>
      </c>
      <c r="D17" s="126" t="s">
        <v>105</v>
      </c>
      <c r="E17" s="160">
        <v>7999.1</v>
      </c>
    </row>
    <row r="18" spans="1:5" ht="28.5" x14ac:dyDescent="0.2">
      <c r="A18" s="159">
        <v>16</v>
      </c>
      <c r="B18" s="159" t="s">
        <v>1127</v>
      </c>
      <c r="C18" s="126" t="s">
        <v>858</v>
      </c>
      <c r="D18" s="126" t="s">
        <v>859</v>
      </c>
      <c r="E18" s="160">
        <v>5963</v>
      </c>
    </row>
    <row r="19" spans="1:5" ht="14.25" x14ac:dyDescent="0.2">
      <c r="A19" s="159">
        <v>17</v>
      </c>
      <c r="B19" s="159" t="s">
        <v>1129</v>
      </c>
      <c r="C19" s="126" t="s">
        <v>860</v>
      </c>
      <c r="D19" s="126" t="s">
        <v>861</v>
      </c>
      <c r="E19" s="160">
        <v>2330.2800000000002</v>
      </c>
    </row>
    <row r="20" spans="1:5" ht="14.25" x14ac:dyDescent="0.2">
      <c r="A20" s="159">
        <v>18</v>
      </c>
      <c r="B20" s="159" t="s">
        <v>1129</v>
      </c>
      <c r="C20" s="126" t="s">
        <v>862</v>
      </c>
      <c r="D20" s="126" t="s">
        <v>105</v>
      </c>
      <c r="E20" s="160">
        <v>18989</v>
      </c>
    </row>
    <row r="21" spans="1:5" ht="28.5" x14ac:dyDescent="0.2">
      <c r="A21" s="159">
        <v>19</v>
      </c>
      <c r="B21" s="159" t="s">
        <v>1129</v>
      </c>
      <c r="C21" s="126" t="s">
        <v>863</v>
      </c>
      <c r="D21" s="126" t="s">
        <v>853</v>
      </c>
      <c r="E21" s="160">
        <v>3082.33</v>
      </c>
    </row>
    <row r="22" spans="1:5" ht="14.25" x14ac:dyDescent="0.2">
      <c r="A22" s="159">
        <v>20</v>
      </c>
      <c r="B22" s="159" t="s">
        <v>1129</v>
      </c>
      <c r="C22" s="126" t="s">
        <v>864</v>
      </c>
      <c r="D22" s="126" t="s">
        <v>865</v>
      </c>
      <c r="E22" s="160">
        <v>16145</v>
      </c>
    </row>
    <row r="23" spans="1:5" ht="14.25" x14ac:dyDescent="0.2">
      <c r="A23" s="159">
        <v>21</v>
      </c>
      <c r="B23" s="159" t="s">
        <v>1130</v>
      </c>
      <c r="C23" s="126" t="s">
        <v>866</v>
      </c>
      <c r="D23" s="126" t="s">
        <v>201</v>
      </c>
      <c r="E23" s="160">
        <v>106624</v>
      </c>
    </row>
    <row r="24" spans="1:5" ht="15" x14ac:dyDescent="0.25">
      <c r="E24" s="161">
        <f>SUM(E3:E23)</f>
        <v>330436.32999999996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28</vt:i4>
      </vt:variant>
      <vt:variant>
        <vt:lpstr>Intervalli denominati</vt:lpstr>
      </vt:variant>
      <vt:variant>
        <vt:i4>2</vt:i4>
      </vt:variant>
    </vt:vector>
  </HeadingPairs>
  <TitlesOfParts>
    <vt:vector size="30" baseType="lpstr">
      <vt:lpstr>1a</vt:lpstr>
      <vt:lpstr>1b</vt:lpstr>
      <vt:lpstr>1c</vt:lpstr>
      <vt:lpstr>2a</vt:lpstr>
      <vt:lpstr>2b</vt:lpstr>
      <vt:lpstr>3a</vt:lpstr>
      <vt:lpstr>3b</vt:lpstr>
      <vt:lpstr>4a</vt:lpstr>
      <vt:lpstr>4b</vt:lpstr>
      <vt:lpstr>4c</vt:lpstr>
      <vt:lpstr>5a</vt:lpstr>
      <vt:lpstr>5b</vt:lpstr>
      <vt:lpstr>6a</vt:lpstr>
      <vt:lpstr>6b</vt:lpstr>
      <vt:lpstr>6c</vt:lpstr>
      <vt:lpstr>6d</vt:lpstr>
      <vt:lpstr>7a</vt:lpstr>
      <vt:lpstr>7b</vt:lpstr>
      <vt:lpstr>7c</vt:lpstr>
      <vt:lpstr>8a</vt:lpstr>
      <vt:lpstr>8b</vt:lpstr>
      <vt:lpstr>8c</vt:lpstr>
      <vt:lpstr>8d</vt:lpstr>
      <vt:lpstr>8e</vt:lpstr>
      <vt:lpstr>9a</vt:lpstr>
      <vt:lpstr>9b</vt:lpstr>
      <vt:lpstr>9c</vt:lpstr>
      <vt:lpstr>TOTALE</vt:lpstr>
      <vt:lpstr>'6c'!Area_stampa</vt:lpstr>
      <vt:lpstr>'6d'!Area_stampa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Gusti</dc:creator>
  <cp:lastModifiedBy>Gallo Francesco</cp:lastModifiedBy>
  <cp:lastPrinted>2015-06-09T08:56:41Z</cp:lastPrinted>
  <dcterms:created xsi:type="dcterms:W3CDTF">2011-11-11T10:28:35Z</dcterms:created>
  <dcterms:modified xsi:type="dcterms:W3CDTF">2016-11-11T09:36:39Z</dcterms:modified>
</cp:coreProperties>
</file>